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en" sheetId="1" r:id="rId4"/>
    <sheet name="Feb" sheetId="2" r:id="rId5"/>
    <sheet name="Mar" sheetId="3" r:id="rId6"/>
    <sheet name="Apr" sheetId="4" r:id="rId7"/>
    <sheet name="Mag" sheetId="5" r:id="rId8"/>
    <sheet name="Giù" sheetId="6" r:id="rId9"/>
    <sheet name="Lug" sheetId="7" r:id="rId10"/>
    <sheet name="Ago" sheetId="8" r:id="rId11"/>
    <sheet name="Sett" sheetId="9" r:id="rId12"/>
    <sheet name="Ott" sheetId="10" r:id="rId13"/>
    <sheet name="Nov" sheetId="11" r:id="rId14"/>
    <sheet name="Dicembre" sheetId="12" r:id="rId15"/>
    <sheet name="MEDIE" sheetId="13" r:id="rId16"/>
  </sheets>
</workbook>
</file>

<file path=xl/sharedStrings.xml><?xml version="1.0" encoding="utf-8"?>
<sst xmlns="http://schemas.openxmlformats.org/spreadsheetml/2006/main" uniqueCount="21">
  <si>
    <t>Tabella 1</t>
  </si>
  <si>
    <t>Mattina</t>
  </si>
  <si>
    <t>Sera</t>
  </si>
  <si>
    <t>media percorrenza a tratta</t>
  </si>
  <si>
    <t>giorni preso</t>
  </si>
  <si>
    <t>1995:100=2241:x</t>
  </si>
  <si>
    <t xml:space="preserve">Guasto Bovisa </t>
  </si>
  <si>
    <t>Guasto Paderno</t>
  </si>
  <si>
    <t xml:space="preserve">Guasto merone </t>
  </si>
  <si>
    <t>Min</t>
  </si>
  <si>
    <t>tempo medio percorrenza a tratta</t>
  </si>
  <si>
    <t>Percorrenza A/R media</t>
  </si>
  <si>
    <t>Tot.</t>
  </si>
  <si>
    <t>Ore</t>
  </si>
  <si>
    <t>Ritardo A/R</t>
  </si>
  <si>
    <t>Giorni</t>
  </si>
  <si>
    <t>Tempo stimato A/R</t>
  </si>
  <si>
    <t>Tempo A/R effettivo</t>
  </si>
  <si>
    <t>% ritardo</t>
  </si>
  <si>
    <t>Scioperi</t>
  </si>
  <si>
    <t>x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</si>
</sst>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ddd d mmmm yy hh:mm"/>
    <numFmt numFmtId="60" formatCode="dd/mm/yyyy"/>
    <numFmt numFmtId="61" formatCode="ddd d mmmm yy"/>
    <numFmt numFmtId="62" formatCode="mmmm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59" fontId="2" fillId="2" borderId="1" applyNumberFormat="1" applyFont="1" applyFill="1" applyBorder="1" applyAlignment="1" applyProtection="0">
      <alignment horizontal="left" vertical="top" wrapText="1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60" fontId="2" fillId="3" borderId="2" applyNumberFormat="1" applyFont="1" applyFill="1" applyBorder="1" applyAlignment="1" applyProtection="0">
      <alignment horizontal="left"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60" fontId="2" fillId="3" borderId="5" applyNumberFormat="1" applyFont="1" applyFill="1" applyBorder="1" applyAlignment="1" applyProtection="0">
      <alignment horizontal="left"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61" fontId="2" fillId="3" borderId="5" applyNumberFormat="1" applyFont="1" applyFill="1" applyBorder="1" applyAlignment="1" applyProtection="0">
      <alignment horizontal="left"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4" borderId="6" applyNumberFormat="0" applyFont="1" applyFill="1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5" borderId="6" applyNumberFormat="0" applyFont="1" applyFill="1" applyBorder="1" applyAlignment="1" applyProtection="0">
      <alignment vertical="top" wrapText="1"/>
    </xf>
    <xf numFmtId="0" fontId="0" fillId="5" borderId="7" applyNumberFormat="0" applyFont="1" applyFill="1" applyBorder="1" applyAlignment="1" applyProtection="0">
      <alignment vertical="top" wrapText="1"/>
    </xf>
    <xf numFmtId="0" fontId="0" fillId="6" borderId="6" applyNumberFormat="0" applyFont="1" applyFill="1" applyBorder="1" applyAlignment="1" applyProtection="0">
      <alignment vertical="top" wrapText="1"/>
    </xf>
    <xf numFmtId="0" fontId="0" fillId="6" borderId="7" applyNumberFormat="0" applyFont="1" applyFill="1" applyBorder="1" applyAlignment="1" applyProtection="0">
      <alignment vertical="top" wrapText="1"/>
    </xf>
    <xf numFmtId="0" fontId="0" fillId="6" borderId="6" applyNumberFormat="1" applyFont="1" applyFill="1" applyBorder="1" applyAlignment="1" applyProtection="0">
      <alignment vertical="top" wrapText="1"/>
    </xf>
    <xf numFmtId="0" fontId="0" fillId="6" borderId="7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4" fontId="0" borderId="6" applyNumberFormat="1" applyFont="1" applyFill="0" applyBorder="1" applyAlignment="1" applyProtection="0">
      <alignment vertical="top" wrapText="1"/>
    </xf>
    <xf numFmtId="0" fontId="2" borderId="6" applyNumberFormat="0" applyFont="1" applyFill="0" applyBorder="1" applyAlignment="1" applyProtection="0">
      <alignment vertical="top" wrapText="1"/>
    </xf>
    <xf numFmtId="0" fontId="2" borderId="7" applyNumberFormat="0" applyFont="1" applyFill="0" applyBorder="1" applyAlignment="1" applyProtection="0">
      <alignment vertical="top" wrapText="1"/>
    </xf>
    <xf numFmtId="49" fontId="2" borderId="6" applyNumberFormat="1" applyFont="1" applyFill="0" applyBorder="1" applyAlignment="1" applyProtection="0">
      <alignment vertical="top" wrapText="1"/>
    </xf>
    <xf numFmtId="49" fontId="2" borderId="7" applyNumberFormat="1" applyFont="1" applyFill="0" applyBorder="1" applyAlignment="1" applyProtection="0">
      <alignment vertical="top" wrapText="1"/>
    </xf>
    <xf numFmtId="49" fontId="2" fillId="7" borderId="7" applyNumberFormat="1" applyFont="1" applyFill="1" applyBorder="1" applyAlignment="1" applyProtection="0">
      <alignment vertical="top" wrapText="1"/>
    </xf>
    <xf numFmtId="62" fontId="2" fillId="3" borderId="5" applyNumberFormat="1" applyFont="1" applyFill="1" applyBorder="1" applyAlignment="1" applyProtection="0">
      <alignment vertical="top" wrapText="1"/>
    </xf>
    <xf numFmtId="0" fontId="0" fillId="7" borderId="7" applyNumberFormat="1" applyFont="1" applyFill="1" applyBorder="1" applyAlignment="1" applyProtection="0">
      <alignment vertical="top" wrapText="1"/>
    </xf>
    <xf numFmtId="0" fontId="0" fillId="7" borderId="7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056"/>
      <rgbColor rgb="ff919191"/>
      <rgbColor rgb="fffeffff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H25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2.9375" style="1" customWidth="1"/>
    <col min="2" max="8" width="16.3516" style="1" customWidth="1"/>
    <col min="9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  <c r="H2" s="5"/>
    </row>
    <row r="3" ht="20.25" customHeight="1">
      <c r="A3" s="6">
        <v>45301</v>
      </c>
      <c r="B3" s="7">
        <v>12</v>
      </c>
      <c r="C3" s="8">
        <v>0</v>
      </c>
      <c r="D3" s="9"/>
      <c r="E3" s="9"/>
      <c r="F3" s="9"/>
      <c r="G3" s="9"/>
      <c r="H3" s="9"/>
    </row>
    <row r="4" ht="20.05" customHeight="1">
      <c r="A4" s="10">
        <v>45302</v>
      </c>
      <c r="B4" s="11">
        <v>10</v>
      </c>
      <c r="C4" s="12">
        <v>23</v>
      </c>
      <c r="D4" s="13"/>
      <c r="E4" s="13"/>
      <c r="F4" s="13"/>
      <c r="G4" s="13"/>
      <c r="H4" s="13"/>
    </row>
    <row r="5" ht="20.05" customHeight="1">
      <c r="A5" s="10">
        <v>45303</v>
      </c>
      <c r="B5" s="11">
        <v>5</v>
      </c>
      <c r="C5" s="12">
        <v>0</v>
      </c>
      <c r="D5" s="13"/>
      <c r="E5" s="13"/>
      <c r="F5" s="13"/>
      <c r="G5" s="13"/>
      <c r="H5" s="13"/>
    </row>
    <row r="6" ht="20.05" customHeight="1">
      <c r="A6" s="10">
        <v>45306</v>
      </c>
      <c r="B6" s="11">
        <v>3</v>
      </c>
      <c r="C6" s="12">
        <v>15</v>
      </c>
      <c r="D6" s="13"/>
      <c r="E6" s="13"/>
      <c r="F6" s="13"/>
      <c r="G6" s="13"/>
      <c r="H6" s="13"/>
    </row>
    <row r="7" ht="20.05" customHeight="1">
      <c r="A7" s="10">
        <v>45307</v>
      </c>
      <c r="B7" s="11">
        <v>0</v>
      </c>
      <c r="C7" s="12">
        <v>5</v>
      </c>
      <c r="D7" s="13"/>
      <c r="E7" s="13"/>
      <c r="F7" s="13"/>
      <c r="G7" s="13"/>
      <c r="H7" s="13"/>
    </row>
    <row r="8" ht="20.05" customHeight="1">
      <c r="A8" s="10">
        <v>45308</v>
      </c>
      <c r="B8" s="11">
        <v>8</v>
      </c>
      <c r="C8" s="12">
        <v>25</v>
      </c>
      <c r="D8" s="13"/>
      <c r="E8" s="13"/>
      <c r="F8" s="13"/>
      <c r="G8" s="13"/>
      <c r="H8" s="13"/>
    </row>
    <row r="9" ht="20.05" customHeight="1">
      <c r="A9" s="10">
        <v>45309</v>
      </c>
      <c r="B9" s="11">
        <v>0</v>
      </c>
      <c r="C9" s="12">
        <v>5</v>
      </c>
      <c r="D9" s="13"/>
      <c r="E9" s="13"/>
      <c r="F9" s="13"/>
      <c r="G9" s="13"/>
      <c r="H9" s="13"/>
    </row>
    <row r="10" ht="20.05" customHeight="1">
      <c r="A10" s="10">
        <v>45310</v>
      </c>
      <c r="B10" s="11">
        <v>0</v>
      </c>
      <c r="C10" s="12">
        <v>0</v>
      </c>
      <c r="D10" s="13"/>
      <c r="E10" s="13"/>
      <c r="F10" s="13"/>
      <c r="G10" s="13"/>
      <c r="H10" s="13"/>
    </row>
    <row r="11" ht="20.05" customHeight="1">
      <c r="A11" s="10">
        <v>45310</v>
      </c>
      <c r="B11" s="11">
        <v>3</v>
      </c>
      <c r="C11" s="12">
        <v>0</v>
      </c>
      <c r="D11" s="13"/>
      <c r="E11" s="13"/>
      <c r="F11" s="13"/>
      <c r="G11" s="13"/>
      <c r="H11" s="13"/>
    </row>
    <row r="12" ht="20.05" customHeight="1">
      <c r="A12" s="10">
        <v>45311</v>
      </c>
      <c r="B12" s="11">
        <v>0</v>
      </c>
      <c r="C12" s="12">
        <v>0</v>
      </c>
      <c r="D12" s="13"/>
      <c r="E12" s="13"/>
      <c r="F12" s="13"/>
      <c r="G12" s="13"/>
      <c r="H12" s="13"/>
    </row>
    <row r="13" ht="20.05" customHeight="1">
      <c r="A13" s="10">
        <v>45312</v>
      </c>
      <c r="B13" s="11">
        <v>0</v>
      </c>
      <c r="C13" s="12">
        <v>0</v>
      </c>
      <c r="D13" s="13"/>
      <c r="E13" s="13"/>
      <c r="F13" s="13"/>
      <c r="G13" s="13"/>
      <c r="H13" s="13"/>
    </row>
    <row r="14" ht="20.05" customHeight="1">
      <c r="A14" s="10">
        <v>45313</v>
      </c>
      <c r="B14" s="11">
        <v>19</v>
      </c>
      <c r="C14" s="12">
        <v>38</v>
      </c>
      <c r="D14" s="13"/>
      <c r="E14" s="13"/>
      <c r="F14" s="13"/>
      <c r="G14" s="13"/>
      <c r="H14" s="13"/>
    </row>
    <row r="15" ht="20.05" customHeight="1">
      <c r="A15" s="10">
        <v>45314</v>
      </c>
      <c r="B15" s="11">
        <v>5</v>
      </c>
      <c r="C15" s="12">
        <v>5</v>
      </c>
      <c r="D15" s="13"/>
      <c r="E15" s="13"/>
      <c r="F15" s="13"/>
      <c r="G15" s="13"/>
      <c r="H15" s="13"/>
    </row>
    <row r="16" ht="20.05" customHeight="1">
      <c r="A16" s="10">
        <v>45315</v>
      </c>
      <c r="B16" s="11">
        <v>0</v>
      </c>
      <c r="C16" s="12">
        <v>5</v>
      </c>
      <c r="D16" s="13"/>
      <c r="E16" s="13"/>
      <c r="F16" s="13"/>
      <c r="G16" s="13"/>
      <c r="H16" s="13"/>
    </row>
    <row r="17" ht="20.05" customHeight="1">
      <c r="A17" s="10">
        <v>45316</v>
      </c>
      <c r="B17" s="11">
        <v>0</v>
      </c>
      <c r="C17" s="12">
        <v>0</v>
      </c>
      <c r="D17" s="13"/>
      <c r="E17" s="13"/>
      <c r="F17" s="13"/>
      <c r="G17" s="13"/>
      <c r="H17" s="13"/>
    </row>
    <row r="18" ht="20.05" customHeight="1">
      <c r="A18" s="10">
        <v>45317</v>
      </c>
      <c r="B18" s="11">
        <v>5</v>
      </c>
      <c r="C18" s="12">
        <v>15</v>
      </c>
      <c r="D18" s="13"/>
      <c r="E18" s="13"/>
      <c r="F18" s="13"/>
      <c r="G18" s="13"/>
      <c r="H18" s="13"/>
    </row>
    <row r="19" ht="20.05" customHeight="1">
      <c r="A19" s="10">
        <v>45318</v>
      </c>
      <c r="B19" s="11">
        <v>0</v>
      </c>
      <c r="C19" s="12">
        <v>0</v>
      </c>
      <c r="D19" s="13"/>
      <c r="E19" s="13"/>
      <c r="F19" s="13"/>
      <c r="G19" s="13"/>
      <c r="H19" s="13"/>
    </row>
    <row r="20" ht="20.05" customHeight="1">
      <c r="A20" s="10">
        <v>45319</v>
      </c>
      <c r="B20" s="11">
        <v>0</v>
      </c>
      <c r="C20" s="12">
        <v>0</v>
      </c>
      <c r="D20" s="13"/>
      <c r="E20" s="13"/>
      <c r="F20" s="13"/>
      <c r="G20" s="13"/>
      <c r="H20" s="13"/>
    </row>
    <row r="21" ht="20.05" customHeight="1">
      <c r="A21" s="10">
        <v>45320</v>
      </c>
      <c r="B21" s="11">
        <v>15</v>
      </c>
      <c r="C21" s="12">
        <v>5</v>
      </c>
      <c r="D21" s="13"/>
      <c r="E21" s="13"/>
      <c r="F21" s="13"/>
      <c r="G21" s="13"/>
      <c r="H21" s="13"/>
    </row>
    <row r="22" ht="20.05" customHeight="1">
      <c r="A22" s="10">
        <v>45321</v>
      </c>
      <c r="B22" s="11">
        <v>0</v>
      </c>
      <c r="C22" s="12">
        <v>5</v>
      </c>
      <c r="D22" s="13"/>
      <c r="E22" s="13"/>
      <c r="F22" s="13"/>
      <c r="G22" s="13"/>
      <c r="H22" s="13"/>
    </row>
    <row r="23" ht="32.05" customHeight="1">
      <c r="A23" s="10">
        <v>45322</v>
      </c>
      <c r="B23" s="11">
        <v>3</v>
      </c>
      <c r="C23" s="12">
        <v>12</v>
      </c>
      <c r="D23" s="13"/>
      <c r="E23" s="13"/>
      <c r="F23" s="12">
        <v>47.5</v>
      </c>
      <c r="G23" t="s" s="14">
        <v>3</v>
      </c>
      <c r="H23" s="13"/>
    </row>
    <row r="24" ht="20.05" customHeight="1">
      <c r="A24" s="15"/>
      <c r="B24" s="16"/>
      <c r="C24" s="13"/>
      <c r="D24" s="13"/>
      <c r="E24" s="13"/>
      <c r="F24" s="12">
        <v>21</v>
      </c>
      <c r="G24" t="s" s="14">
        <v>4</v>
      </c>
      <c r="H24" t="s" s="14">
        <v>5</v>
      </c>
    </row>
    <row r="25" ht="20.05" customHeight="1">
      <c r="A25" s="15"/>
      <c r="B25" s="11">
        <f>SUM(B3:B24)</f>
        <v>88</v>
      </c>
      <c r="C25" s="12">
        <f>SUM(C3:C24)</f>
        <v>158</v>
      </c>
      <c r="D25" s="12">
        <f>SUM(B25:C25)</f>
        <v>246</v>
      </c>
      <c r="E25" s="13"/>
      <c r="F25" s="13"/>
      <c r="G25" s="13"/>
      <c r="H25" s="13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G3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7" customWidth="1"/>
    <col min="8" max="16384" width="16.3516" style="1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45323</v>
      </c>
      <c r="B3" s="7">
        <v>5</v>
      </c>
      <c r="C3" s="8">
        <v>0</v>
      </c>
      <c r="D3" s="9"/>
      <c r="E3" s="9"/>
      <c r="F3" s="9"/>
      <c r="G3" s="9"/>
    </row>
    <row r="4" ht="20.05" customHeight="1">
      <c r="A4" s="10">
        <v>45324</v>
      </c>
      <c r="B4" s="11">
        <v>18</v>
      </c>
      <c r="C4" s="12">
        <v>5</v>
      </c>
      <c r="D4" s="13"/>
      <c r="E4" s="13"/>
      <c r="F4" s="13"/>
      <c r="G4" s="13"/>
    </row>
    <row r="5" ht="20.05" customHeight="1">
      <c r="A5" s="10">
        <v>45325</v>
      </c>
      <c r="B5" s="11">
        <v>0</v>
      </c>
      <c r="C5" s="12">
        <v>0</v>
      </c>
      <c r="D5" s="13"/>
      <c r="E5" s="13"/>
      <c r="F5" s="13"/>
      <c r="G5" s="13"/>
    </row>
    <row r="6" ht="20.05" customHeight="1">
      <c r="A6" s="10">
        <v>45326</v>
      </c>
      <c r="B6" s="11">
        <v>0</v>
      </c>
      <c r="C6" s="12">
        <v>0</v>
      </c>
      <c r="D6" s="13"/>
      <c r="E6" s="13"/>
      <c r="F6" s="13"/>
      <c r="G6" s="13"/>
    </row>
    <row r="7" ht="20.05" customHeight="1">
      <c r="A7" s="10">
        <v>45327</v>
      </c>
      <c r="B7" s="11">
        <v>0</v>
      </c>
      <c r="C7" s="12">
        <v>7</v>
      </c>
      <c r="D7" s="13"/>
      <c r="E7" s="13"/>
      <c r="F7" s="13"/>
      <c r="G7" s="13"/>
    </row>
    <row r="8" ht="20.05" customHeight="1">
      <c r="A8" s="10">
        <v>45328</v>
      </c>
      <c r="B8" s="11">
        <v>3</v>
      </c>
      <c r="C8" s="12">
        <v>0</v>
      </c>
      <c r="D8" s="13"/>
      <c r="E8" s="13"/>
      <c r="F8" s="13"/>
      <c r="G8" s="13"/>
    </row>
    <row r="9" ht="20.05" customHeight="1">
      <c r="A9" s="10">
        <v>45329</v>
      </c>
      <c r="B9" s="11">
        <v>0</v>
      </c>
      <c r="C9" s="12">
        <v>0</v>
      </c>
      <c r="D9" s="13"/>
      <c r="E9" s="13"/>
      <c r="F9" s="13"/>
      <c r="G9" s="13"/>
    </row>
    <row r="10" ht="20.05" customHeight="1">
      <c r="A10" s="10">
        <v>45330</v>
      </c>
      <c r="B10" s="11">
        <v>3</v>
      </c>
      <c r="C10" s="12">
        <v>0</v>
      </c>
      <c r="D10" s="13"/>
      <c r="E10" s="13"/>
      <c r="F10" s="13"/>
      <c r="G10" s="13"/>
    </row>
    <row r="11" ht="20.05" customHeight="1">
      <c r="A11" s="10">
        <v>45331</v>
      </c>
      <c r="B11" s="11">
        <v>15</v>
      </c>
      <c r="C11" s="12">
        <v>23</v>
      </c>
      <c r="D11" s="13"/>
      <c r="E11" s="13"/>
      <c r="F11" s="13"/>
      <c r="G11" s="13"/>
    </row>
    <row r="12" ht="20.05" customHeight="1">
      <c r="A12" s="10">
        <v>45332</v>
      </c>
      <c r="B12" s="11">
        <v>0</v>
      </c>
      <c r="C12" s="12">
        <v>0</v>
      </c>
      <c r="D12" s="13"/>
      <c r="E12" s="13"/>
      <c r="F12" s="13"/>
      <c r="G12" s="13"/>
    </row>
    <row r="13" ht="20.05" customHeight="1">
      <c r="A13" s="10">
        <v>45333</v>
      </c>
      <c r="B13" s="11">
        <v>0</v>
      </c>
      <c r="C13" s="12">
        <v>0</v>
      </c>
      <c r="D13" s="13"/>
      <c r="E13" s="13"/>
      <c r="F13" s="13"/>
      <c r="G13" s="13"/>
    </row>
    <row r="14" ht="20.05" customHeight="1">
      <c r="A14" s="10">
        <v>45334</v>
      </c>
      <c r="B14" s="11">
        <v>5</v>
      </c>
      <c r="C14" s="12">
        <v>0</v>
      </c>
      <c r="D14" s="13"/>
      <c r="E14" s="13"/>
      <c r="F14" s="13"/>
      <c r="G14" s="13"/>
    </row>
    <row r="15" ht="20.05" customHeight="1">
      <c r="A15" s="10">
        <v>45335</v>
      </c>
      <c r="B15" s="11">
        <v>0</v>
      </c>
      <c r="C15" s="12">
        <v>5</v>
      </c>
      <c r="D15" s="13"/>
      <c r="E15" s="13"/>
      <c r="F15" s="13"/>
      <c r="G15" s="13"/>
    </row>
    <row r="16" ht="20.05" customHeight="1">
      <c r="A16" s="10">
        <v>45336</v>
      </c>
      <c r="B16" s="11">
        <v>12</v>
      </c>
      <c r="C16" s="12">
        <v>6</v>
      </c>
      <c r="D16" s="13"/>
      <c r="E16" s="13"/>
      <c r="F16" s="13"/>
      <c r="G16" s="13"/>
    </row>
    <row r="17" ht="20.05" customHeight="1">
      <c r="A17" s="10">
        <v>45337</v>
      </c>
      <c r="B17" s="11">
        <v>0</v>
      </c>
      <c r="C17" s="12">
        <v>0</v>
      </c>
      <c r="D17" s="13"/>
      <c r="E17" s="13"/>
      <c r="F17" s="13"/>
      <c r="G17" s="13"/>
    </row>
    <row r="18" ht="20.05" customHeight="1">
      <c r="A18" s="10">
        <v>45338</v>
      </c>
      <c r="B18" s="11">
        <v>0</v>
      </c>
      <c r="C18" s="12">
        <v>0</v>
      </c>
      <c r="D18" s="13"/>
      <c r="E18" s="13"/>
      <c r="F18" s="13"/>
      <c r="G18" s="13"/>
    </row>
    <row r="19" ht="20.05" customHeight="1">
      <c r="A19" s="10">
        <v>45339</v>
      </c>
      <c r="B19" s="11">
        <v>0</v>
      </c>
      <c r="C19" s="12">
        <v>0</v>
      </c>
      <c r="D19" s="13"/>
      <c r="E19" s="13"/>
      <c r="F19" s="13"/>
      <c r="G19" s="13"/>
    </row>
    <row r="20" ht="20.05" customHeight="1">
      <c r="A20" s="10">
        <v>45340</v>
      </c>
      <c r="B20" s="11">
        <v>0</v>
      </c>
      <c r="C20" s="12">
        <v>0</v>
      </c>
      <c r="D20" s="13"/>
      <c r="E20" s="13"/>
      <c r="F20" s="13"/>
      <c r="G20" s="13"/>
    </row>
    <row r="21" ht="20.05" customHeight="1">
      <c r="A21" s="10">
        <v>45341</v>
      </c>
      <c r="B21" s="11">
        <v>0</v>
      </c>
      <c r="C21" s="12">
        <v>0</v>
      </c>
      <c r="D21" s="13"/>
      <c r="E21" s="13"/>
      <c r="F21" s="13"/>
      <c r="G21" s="13"/>
    </row>
    <row r="22" ht="20.05" customHeight="1">
      <c r="A22" s="10">
        <v>45342</v>
      </c>
      <c r="B22" s="11">
        <v>0</v>
      </c>
      <c r="C22" s="12">
        <v>0</v>
      </c>
      <c r="D22" s="13"/>
      <c r="E22" s="13"/>
      <c r="F22" s="13"/>
      <c r="G22" s="13"/>
    </row>
    <row r="23" ht="20.05" customHeight="1">
      <c r="A23" s="10">
        <v>45343</v>
      </c>
      <c r="B23" s="11">
        <v>3</v>
      </c>
      <c r="C23" s="12">
        <v>10</v>
      </c>
      <c r="D23" s="13"/>
      <c r="E23" s="13"/>
      <c r="F23" s="13"/>
      <c r="G23" s="13"/>
    </row>
    <row r="24" ht="20.05" customHeight="1">
      <c r="A24" s="10">
        <v>45344</v>
      </c>
      <c r="B24" s="11">
        <v>0</v>
      </c>
      <c r="C24" s="12">
        <v>0</v>
      </c>
      <c r="D24" s="13"/>
      <c r="E24" s="13"/>
      <c r="F24" s="13"/>
      <c r="G24" s="13"/>
    </row>
    <row r="25" ht="20.05" customHeight="1">
      <c r="A25" s="10">
        <v>45345</v>
      </c>
      <c r="B25" s="11">
        <v>5</v>
      </c>
      <c r="C25" s="12">
        <v>16</v>
      </c>
      <c r="D25" s="13"/>
      <c r="E25" s="13"/>
      <c r="F25" s="13"/>
      <c r="G25" s="13"/>
    </row>
    <row r="26" ht="20.05" customHeight="1">
      <c r="A26" s="10">
        <v>45346</v>
      </c>
      <c r="B26" s="11">
        <v>0</v>
      </c>
      <c r="C26" s="12">
        <v>0</v>
      </c>
      <c r="D26" s="13"/>
      <c r="E26" s="13"/>
      <c r="F26" s="13"/>
      <c r="G26" s="13"/>
    </row>
    <row r="27" ht="20.05" customHeight="1">
      <c r="A27" s="10">
        <v>45347</v>
      </c>
      <c r="B27" s="11">
        <v>0</v>
      </c>
      <c r="C27" s="12">
        <v>0</v>
      </c>
      <c r="D27" s="13"/>
      <c r="E27" s="13"/>
      <c r="F27" s="13"/>
      <c r="G27" s="13"/>
    </row>
    <row r="28" ht="20.05" customHeight="1">
      <c r="A28" s="10">
        <v>45348</v>
      </c>
      <c r="B28" s="11">
        <v>23</v>
      </c>
      <c r="C28" s="12">
        <v>10</v>
      </c>
      <c r="D28" s="13"/>
      <c r="E28" s="13"/>
      <c r="F28" s="13"/>
      <c r="G28" s="13"/>
    </row>
    <row r="29" ht="20.05" customHeight="1">
      <c r="A29" s="10">
        <v>45349</v>
      </c>
      <c r="B29" s="11">
        <v>19</v>
      </c>
      <c r="C29" s="12">
        <v>4</v>
      </c>
      <c r="D29" s="13"/>
      <c r="E29" s="13"/>
      <c r="F29" s="13"/>
      <c r="G29" s="13"/>
    </row>
    <row r="30" ht="20.05" customHeight="1">
      <c r="A30" s="10">
        <v>45350</v>
      </c>
      <c r="B30" s="11">
        <v>0</v>
      </c>
      <c r="C30" s="12">
        <v>0</v>
      </c>
      <c r="D30" s="13"/>
      <c r="E30" s="13"/>
      <c r="F30" s="13"/>
      <c r="G30" s="13"/>
    </row>
    <row r="31" ht="20.05" customHeight="1">
      <c r="A31" s="10">
        <v>45351</v>
      </c>
      <c r="B31" s="11">
        <v>0</v>
      </c>
      <c r="C31" s="12">
        <v>0</v>
      </c>
      <c r="D31" s="13"/>
      <c r="E31" s="13"/>
      <c r="F31" s="13"/>
      <c r="G31" s="13"/>
    </row>
    <row r="32" ht="20.05" customHeight="1">
      <c r="A32" s="15"/>
      <c r="B32" s="11">
        <f>SUM(B3:B31)</f>
        <v>111</v>
      </c>
      <c r="C32" s="12">
        <f>SUM(C3:C31)</f>
        <v>86</v>
      </c>
      <c r="D32" s="12">
        <f>SUM(B32:C32)</f>
        <v>197</v>
      </c>
      <c r="E32" s="13"/>
      <c r="F32" s="13"/>
      <c r="G32" s="13"/>
    </row>
    <row r="33" ht="20.05" customHeight="1">
      <c r="A33" s="15"/>
      <c r="B33" s="16"/>
      <c r="C33" s="13"/>
      <c r="D33" s="13"/>
      <c r="E33" s="13"/>
      <c r="F33" s="13"/>
      <c r="G33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G3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8" customWidth="1"/>
    <col min="8" max="16384" width="16.3516" style="1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45352</v>
      </c>
      <c r="B3" s="7">
        <v>5</v>
      </c>
      <c r="C3" s="8">
        <v>8</v>
      </c>
      <c r="D3" s="9"/>
      <c r="E3" s="9"/>
      <c r="F3" s="9"/>
      <c r="G3" s="9"/>
    </row>
    <row r="4" ht="20.05" customHeight="1">
      <c r="A4" s="10">
        <v>45353</v>
      </c>
      <c r="B4" s="16"/>
      <c r="C4" s="13"/>
      <c r="D4" s="13"/>
      <c r="E4" s="13"/>
      <c r="F4" s="13"/>
      <c r="G4" s="13"/>
    </row>
    <row r="5" ht="20.05" customHeight="1">
      <c r="A5" s="10">
        <v>45354</v>
      </c>
      <c r="B5" s="16"/>
      <c r="C5" s="13"/>
      <c r="D5" s="13"/>
      <c r="E5" s="13"/>
      <c r="F5" s="13"/>
      <c r="G5" s="13"/>
    </row>
    <row r="6" ht="20.05" customHeight="1">
      <c r="A6" s="10">
        <v>45355</v>
      </c>
      <c r="B6" s="11">
        <v>4</v>
      </c>
      <c r="C6" s="12">
        <v>0</v>
      </c>
      <c r="D6" s="13"/>
      <c r="E6" s="13"/>
      <c r="F6" s="13"/>
      <c r="G6" s="13"/>
    </row>
    <row r="7" ht="20.05" customHeight="1">
      <c r="A7" s="10">
        <v>45356</v>
      </c>
      <c r="B7" s="11">
        <v>15</v>
      </c>
      <c r="C7" s="12">
        <v>5</v>
      </c>
      <c r="D7" s="13"/>
      <c r="E7" s="13"/>
      <c r="F7" s="13"/>
      <c r="G7" s="13"/>
    </row>
    <row r="8" ht="20.05" customHeight="1">
      <c r="A8" s="10">
        <v>45357</v>
      </c>
      <c r="B8" s="11">
        <v>6</v>
      </c>
      <c r="C8" s="12">
        <v>0</v>
      </c>
      <c r="D8" s="13"/>
      <c r="E8" s="13"/>
      <c r="F8" s="13"/>
      <c r="G8" s="13"/>
    </row>
    <row r="9" ht="20.05" customHeight="1">
      <c r="A9" s="10">
        <v>45358</v>
      </c>
      <c r="B9" s="16"/>
      <c r="C9" s="13"/>
      <c r="D9" s="13"/>
      <c r="E9" s="13"/>
      <c r="F9" s="13"/>
      <c r="G9" s="13"/>
    </row>
    <row r="10" ht="20.05" customHeight="1">
      <c r="A10" s="10">
        <v>45359</v>
      </c>
      <c r="B10" s="11">
        <v>0</v>
      </c>
      <c r="C10" s="12">
        <v>5</v>
      </c>
      <c r="D10" s="13"/>
      <c r="E10" s="13"/>
      <c r="F10" s="13"/>
      <c r="G10" s="13"/>
    </row>
    <row r="11" ht="20.05" customHeight="1">
      <c r="A11" s="10">
        <v>45360</v>
      </c>
      <c r="B11" s="16"/>
      <c r="C11" s="13"/>
      <c r="D11" s="13"/>
      <c r="E11" s="13"/>
      <c r="F11" s="13"/>
      <c r="G11" s="13"/>
    </row>
    <row r="12" ht="20.05" customHeight="1">
      <c r="A12" s="10">
        <v>45361</v>
      </c>
      <c r="B12" s="16"/>
      <c r="C12" s="13"/>
      <c r="D12" s="13"/>
      <c r="E12" s="13"/>
      <c r="F12" s="13"/>
      <c r="G12" s="13"/>
    </row>
    <row r="13" ht="20.05" customHeight="1">
      <c r="A13" s="10">
        <v>45362</v>
      </c>
      <c r="B13" s="11">
        <v>8</v>
      </c>
      <c r="C13" s="12">
        <v>2</v>
      </c>
      <c r="D13" s="13"/>
      <c r="E13" s="13"/>
      <c r="F13" s="13"/>
      <c r="G13" s="13"/>
    </row>
    <row r="14" ht="20.05" customHeight="1">
      <c r="A14" s="10">
        <v>45363</v>
      </c>
      <c r="B14" s="11">
        <v>13</v>
      </c>
      <c r="C14" s="12">
        <v>25</v>
      </c>
      <c r="D14" s="13"/>
      <c r="E14" s="13"/>
      <c r="F14" s="13"/>
      <c r="G14" s="13"/>
    </row>
    <row r="15" ht="20.05" customHeight="1">
      <c r="A15" s="10">
        <v>45364</v>
      </c>
      <c r="B15" s="11">
        <v>5</v>
      </c>
      <c r="C15" s="12">
        <v>0</v>
      </c>
      <c r="D15" s="13"/>
      <c r="E15" s="13"/>
      <c r="F15" s="13"/>
      <c r="G15" s="13"/>
    </row>
    <row r="16" ht="20.05" customHeight="1">
      <c r="A16" s="10">
        <v>45365</v>
      </c>
      <c r="B16" s="11">
        <v>12</v>
      </c>
      <c r="C16" s="12">
        <v>0</v>
      </c>
      <c r="D16" s="13"/>
      <c r="E16" s="13"/>
      <c r="F16" s="13"/>
      <c r="G16" s="13"/>
    </row>
    <row r="17" ht="20.05" customHeight="1">
      <c r="A17" s="10">
        <v>45366</v>
      </c>
      <c r="B17" s="11">
        <v>25</v>
      </c>
      <c r="C17" s="12">
        <v>12</v>
      </c>
      <c r="D17" s="13"/>
      <c r="E17" s="13"/>
      <c r="F17" s="13"/>
      <c r="G17" s="13"/>
    </row>
    <row r="18" ht="20.05" customHeight="1">
      <c r="A18" s="10">
        <v>45367</v>
      </c>
      <c r="B18" s="16"/>
      <c r="C18" s="13"/>
      <c r="D18" s="13"/>
      <c r="E18" s="13"/>
      <c r="F18" s="13"/>
      <c r="G18" s="13"/>
    </row>
    <row r="19" ht="20.05" customHeight="1">
      <c r="A19" s="10">
        <v>45368</v>
      </c>
      <c r="B19" s="16"/>
      <c r="C19" s="13"/>
      <c r="D19" s="13"/>
      <c r="E19" s="13"/>
      <c r="F19" s="13"/>
      <c r="G19" s="13"/>
    </row>
    <row r="20" ht="20.05" customHeight="1">
      <c r="A20" s="10">
        <v>45369</v>
      </c>
      <c r="B20" s="11">
        <v>0</v>
      </c>
      <c r="C20" s="12">
        <v>0</v>
      </c>
      <c r="D20" s="13"/>
      <c r="E20" s="13"/>
      <c r="F20" s="13"/>
      <c r="G20" s="13"/>
    </row>
    <row r="21" ht="20.05" customHeight="1">
      <c r="A21" s="10">
        <v>45370</v>
      </c>
      <c r="B21" s="11">
        <v>6</v>
      </c>
      <c r="C21" s="12">
        <v>2</v>
      </c>
      <c r="D21" s="13"/>
      <c r="E21" s="13"/>
      <c r="F21" s="13"/>
      <c r="G21" s="13"/>
    </row>
    <row r="22" ht="20.05" customHeight="1">
      <c r="A22" s="10">
        <v>45371</v>
      </c>
      <c r="B22" s="11">
        <v>0</v>
      </c>
      <c r="C22" s="12">
        <v>0</v>
      </c>
      <c r="D22" s="13"/>
      <c r="E22" s="13"/>
      <c r="F22" s="13"/>
      <c r="G22" s="13"/>
    </row>
    <row r="23" ht="20.05" customHeight="1">
      <c r="A23" s="10">
        <v>45372</v>
      </c>
      <c r="B23" s="16"/>
      <c r="C23" s="13"/>
      <c r="D23" s="13"/>
      <c r="E23" s="13"/>
      <c r="F23" s="13"/>
      <c r="G23" s="13"/>
    </row>
    <row r="24" ht="20.05" customHeight="1">
      <c r="A24" s="10">
        <v>45373</v>
      </c>
      <c r="B24" s="11">
        <v>4</v>
      </c>
      <c r="C24" s="12">
        <v>9</v>
      </c>
      <c r="D24" s="13"/>
      <c r="E24" s="13"/>
      <c r="F24" s="13"/>
      <c r="G24" s="13"/>
    </row>
    <row r="25" ht="20.05" customHeight="1">
      <c r="A25" s="10">
        <v>45374</v>
      </c>
      <c r="B25" s="16"/>
      <c r="C25" s="13"/>
      <c r="D25" s="13"/>
      <c r="E25" s="13"/>
      <c r="F25" s="13"/>
      <c r="G25" s="13"/>
    </row>
    <row r="26" ht="20.05" customHeight="1">
      <c r="A26" s="10">
        <v>45375</v>
      </c>
      <c r="B26" s="16"/>
      <c r="C26" s="13"/>
      <c r="D26" s="13"/>
      <c r="E26" s="13"/>
      <c r="F26" s="13"/>
      <c r="G26" s="13"/>
    </row>
    <row r="27" ht="20.05" customHeight="1">
      <c r="A27" s="10">
        <v>45376</v>
      </c>
      <c r="B27" s="11">
        <v>0</v>
      </c>
      <c r="C27" s="12">
        <v>18</v>
      </c>
      <c r="D27" s="13"/>
      <c r="E27" s="13"/>
      <c r="F27" s="13"/>
      <c r="G27" s="13"/>
    </row>
    <row r="28" ht="20.05" customHeight="1">
      <c r="A28" s="10">
        <v>45377</v>
      </c>
      <c r="B28" s="11">
        <v>6</v>
      </c>
      <c r="C28" s="12">
        <v>0</v>
      </c>
      <c r="D28" s="13"/>
      <c r="E28" s="13"/>
      <c r="F28" s="13"/>
      <c r="G28" s="13"/>
    </row>
    <row r="29" ht="20.05" customHeight="1">
      <c r="A29" s="10">
        <v>45378</v>
      </c>
      <c r="B29" s="11">
        <v>9</v>
      </c>
      <c r="C29" s="12">
        <v>15</v>
      </c>
      <c r="D29" s="13"/>
      <c r="E29" s="13"/>
      <c r="F29" s="13"/>
      <c r="G29" s="13"/>
    </row>
    <row r="30" ht="20.05" customHeight="1">
      <c r="A30" s="10">
        <v>45379</v>
      </c>
      <c r="B30" s="11">
        <v>5</v>
      </c>
      <c r="C30" s="12">
        <v>0</v>
      </c>
      <c r="D30" s="13"/>
      <c r="E30" s="13"/>
      <c r="F30" s="13"/>
      <c r="G30" s="13"/>
    </row>
    <row r="31" ht="20.05" customHeight="1">
      <c r="A31" s="10">
        <v>45380</v>
      </c>
      <c r="B31" s="16"/>
      <c r="C31" s="13"/>
      <c r="D31" s="13"/>
      <c r="E31" s="13"/>
      <c r="F31" s="13"/>
      <c r="G31" s="13"/>
    </row>
    <row r="32" ht="20.05" customHeight="1">
      <c r="A32" s="10">
        <v>45381</v>
      </c>
      <c r="B32" s="16"/>
      <c r="C32" s="13"/>
      <c r="D32" s="13"/>
      <c r="E32" s="13"/>
      <c r="F32" s="13"/>
      <c r="G32" s="13"/>
    </row>
    <row r="33" ht="20.05" customHeight="1">
      <c r="A33" s="10">
        <v>45382</v>
      </c>
      <c r="B33" s="16"/>
      <c r="C33" s="13"/>
      <c r="D33" s="13"/>
      <c r="E33" s="13"/>
      <c r="F33" s="13"/>
      <c r="G33" s="13"/>
    </row>
    <row r="34" ht="20.05" customHeight="1">
      <c r="A34" s="15"/>
      <c r="B34" s="16"/>
      <c r="C34" s="13"/>
      <c r="D34" s="13"/>
      <c r="E34" s="13"/>
      <c r="F34" s="13"/>
      <c r="G34" s="13"/>
    </row>
    <row r="35" ht="20.05" customHeight="1">
      <c r="A35" s="15"/>
      <c r="B35" s="11">
        <f>SUM(B3:B34)</f>
        <v>123</v>
      </c>
      <c r="C35" s="12">
        <f>SUM(C3:C34)</f>
        <v>101</v>
      </c>
      <c r="D35" s="12">
        <f>SUM(B35:C35)</f>
        <v>224</v>
      </c>
      <c r="E35" s="13"/>
      <c r="F35" s="13"/>
      <c r="G35" s="13"/>
    </row>
    <row r="36" ht="20.05" customHeight="1">
      <c r="A36" s="15"/>
      <c r="B36" s="16"/>
      <c r="C36" s="13"/>
      <c r="D36" s="13"/>
      <c r="E36" s="13"/>
      <c r="F36" s="13"/>
      <c r="G36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G3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9" customWidth="1"/>
    <col min="8" max="16384" width="16.3516" style="1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45383</v>
      </c>
      <c r="B3" s="7">
        <v>5</v>
      </c>
      <c r="C3" s="8">
        <v>0</v>
      </c>
      <c r="D3" s="9"/>
      <c r="E3" s="9"/>
      <c r="F3" s="9"/>
      <c r="G3" s="9"/>
    </row>
    <row r="4" ht="20.05" customHeight="1">
      <c r="A4" s="10">
        <v>45384</v>
      </c>
      <c r="B4" s="11">
        <v>6</v>
      </c>
      <c r="C4" s="12">
        <v>2</v>
      </c>
      <c r="D4" s="13"/>
      <c r="E4" s="13"/>
      <c r="F4" s="13"/>
      <c r="G4" s="13"/>
    </row>
    <row r="5" ht="20.05" customHeight="1">
      <c r="A5" s="10">
        <v>45385</v>
      </c>
      <c r="B5" s="11">
        <v>0</v>
      </c>
      <c r="C5" s="12">
        <v>0</v>
      </c>
      <c r="D5" s="13"/>
      <c r="E5" s="13"/>
      <c r="F5" s="13"/>
      <c r="G5" s="13"/>
    </row>
    <row r="6" ht="20.05" customHeight="1">
      <c r="A6" s="10">
        <v>45386</v>
      </c>
      <c r="B6" s="11">
        <v>6</v>
      </c>
      <c r="C6" s="12">
        <v>9</v>
      </c>
      <c r="D6" s="13"/>
      <c r="E6" s="13"/>
      <c r="F6" s="13"/>
      <c r="G6" s="13"/>
    </row>
    <row r="7" ht="20.05" customHeight="1">
      <c r="A7" s="10">
        <v>45387</v>
      </c>
      <c r="B7" s="11">
        <v>4</v>
      </c>
      <c r="C7" s="12">
        <v>2</v>
      </c>
      <c r="D7" s="13"/>
      <c r="E7" s="13"/>
      <c r="F7" s="13"/>
      <c r="G7" s="13"/>
    </row>
    <row r="8" ht="20.05" customHeight="1">
      <c r="A8" s="10">
        <v>45388</v>
      </c>
      <c r="B8" s="16"/>
      <c r="C8" s="13"/>
      <c r="D8" s="13"/>
      <c r="E8" s="13"/>
      <c r="F8" s="13"/>
      <c r="G8" s="13"/>
    </row>
    <row r="9" ht="20.05" customHeight="1">
      <c r="A9" s="10">
        <v>45389</v>
      </c>
      <c r="B9" s="16"/>
      <c r="C9" s="13"/>
      <c r="D9" s="13"/>
      <c r="E9" s="13"/>
      <c r="F9" s="13"/>
      <c r="G9" s="13"/>
    </row>
    <row r="10" ht="20.05" customHeight="1">
      <c r="A10" s="10">
        <v>45390</v>
      </c>
      <c r="B10" s="11">
        <v>2</v>
      </c>
      <c r="C10" s="12">
        <v>4</v>
      </c>
      <c r="D10" s="13"/>
      <c r="E10" s="13"/>
      <c r="F10" s="13"/>
      <c r="G10" s="13"/>
    </row>
    <row r="11" ht="20.05" customHeight="1">
      <c r="A11" s="10">
        <v>45391</v>
      </c>
      <c r="B11" s="11">
        <v>0</v>
      </c>
      <c r="C11" s="12">
        <v>3</v>
      </c>
      <c r="D11" s="13"/>
      <c r="E11" s="13"/>
      <c r="F11" s="13"/>
      <c r="G11" s="13"/>
    </row>
    <row r="12" ht="20.05" customHeight="1">
      <c r="A12" s="10">
        <v>45392</v>
      </c>
      <c r="B12" s="11">
        <v>0</v>
      </c>
      <c r="C12" s="12">
        <v>5</v>
      </c>
      <c r="D12" s="13"/>
      <c r="E12" s="13"/>
      <c r="F12" s="13"/>
      <c r="G12" s="13"/>
    </row>
    <row r="13" ht="20.05" customHeight="1">
      <c r="A13" s="10">
        <v>45393</v>
      </c>
      <c r="B13" s="11">
        <v>0</v>
      </c>
      <c r="C13" s="12">
        <v>0</v>
      </c>
      <c r="D13" s="13"/>
      <c r="E13" s="13"/>
      <c r="F13" s="13"/>
      <c r="G13" s="13"/>
    </row>
    <row r="14" ht="20.05" customHeight="1">
      <c r="A14" s="10">
        <v>45394</v>
      </c>
      <c r="B14" s="11">
        <v>6</v>
      </c>
      <c r="C14" s="12">
        <v>0</v>
      </c>
      <c r="D14" s="13"/>
      <c r="E14" s="13"/>
      <c r="F14" s="13"/>
      <c r="G14" s="13"/>
    </row>
    <row r="15" ht="20.05" customHeight="1">
      <c r="A15" s="10">
        <v>45395</v>
      </c>
      <c r="B15" s="16"/>
      <c r="C15" s="13"/>
      <c r="D15" s="13"/>
      <c r="E15" s="13"/>
      <c r="F15" s="13"/>
      <c r="G15" s="13"/>
    </row>
    <row r="16" ht="20.05" customHeight="1">
      <c r="A16" s="10">
        <v>45396</v>
      </c>
      <c r="B16" s="16"/>
      <c r="C16" s="13"/>
      <c r="D16" s="13"/>
      <c r="E16" s="13"/>
      <c r="F16" s="13"/>
      <c r="G16" s="13"/>
    </row>
    <row r="17" ht="20.05" customHeight="1">
      <c r="A17" s="10">
        <v>45397</v>
      </c>
      <c r="B17" s="11">
        <v>11</v>
      </c>
      <c r="C17" s="12">
        <v>9</v>
      </c>
      <c r="D17" s="13"/>
      <c r="E17" s="13"/>
      <c r="F17" s="13"/>
      <c r="G17" s="13"/>
    </row>
    <row r="18" ht="20.05" customHeight="1">
      <c r="A18" s="10">
        <v>45398</v>
      </c>
      <c r="B18" s="11">
        <v>5</v>
      </c>
      <c r="C18" s="12">
        <v>2</v>
      </c>
      <c r="D18" s="13"/>
      <c r="E18" s="13"/>
      <c r="F18" s="13"/>
      <c r="G18" s="13"/>
    </row>
    <row r="19" ht="20.05" customHeight="1">
      <c r="A19" s="10">
        <v>45399</v>
      </c>
      <c r="B19" s="11">
        <v>0</v>
      </c>
      <c r="C19" s="12">
        <v>8</v>
      </c>
      <c r="D19" s="13"/>
      <c r="E19" s="13"/>
      <c r="F19" s="13"/>
      <c r="G19" s="13"/>
    </row>
    <row r="20" ht="20.05" customHeight="1">
      <c r="A20" s="10">
        <v>45400</v>
      </c>
      <c r="B20" s="11">
        <v>0</v>
      </c>
      <c r="C20" s="12">
        <v>0</v>
      </c>
      <c r="D20" s="13"/>
      <c r="E20" s="13"/>
      <c r="F20" s="13"/>
      <c r="G20" s="13"/>
    </row>
    <row r="21" ht="20.05" customHeight="1">
      <c r="A21" s="10">
        <v>45401</v>
      </c>
      <c r="B21" s="11">
        <v>9</v>
      </c>
      <c r="C21" s="12">
        <v>24</v>
      </c>
      <c r="D21" s="13"/>
      <c r="E21" s="13"/>
      <c r="F21" s="13"/>
      <c r="G21" s="13"/>
    </row>
    <row r="22" ht="20.05" customHeight="1">
      <c r="A22" s="10">
        <v>45402</v>
      </c>
      <c r="B22" s="16"/>
      <c r="C22" s="13"/>
      <c r="D22" s="13"/>
      <c r="E22" s="13"/>
      <c r="F22" s="13"/>
      <c r="G22" s="13"/>
    </row>
    <row r="23" ht="20.05" customHeight="1">
      <c r="A23" s="10">
        <v>45403</v>
      </c>
      <c r="B23" s="16"/>
      <c r="C23" s="13"/>
      <c r="D23" s="13"/>
      <c r="E23" s="13"/>
      <c r="F23" s="13"/>
      <c r="G23" s="13"/>
    </row>
    <row r="24" ht="20.05" customHeight="1">
      <c r="A24" s="10">
        <v>45404</v>
      </c>
      <c r="B24" s="11">
        <v>17</v>
      </c>
      <c r="C24" s="12">
        <v>6</v>
      </c>
      <c r="D24" s="13"/>
      <c r="E24" s="13"/>
      <c r="F24" s="13"/>
      <c r="G24" s="13"/>
    </row>
    <row r="25" ht="20.05" customHeight="1">
      <c r="A25" s="10">
        <v>45405</v>
      </c>
      <c r="B25" s="11">
        <v>0</v>
      </c>
      <c r="C25" s="12">
        <v>3</v>
      </c>
      <c r="D25" s="13"/>
      <c r="E25" s="13"/>
      <c r="F25" s="13"/>
      <c r="G25" s="13"/>
    </row>
    <row r="26" ht="20.05" customHeight="1">
      <c r="A26" s="10">
        <v>45406</v>
      </c>
      <c r="B26" s="11">
        <v>0</v>
      </c>
      <c r="C26" s="12">
        <v>0</v>
      </c>
      <c r="D26" s="13"/>
      <c r="E26" s="13"/>
      <c r="F26" s="13"/>
      <c r="G26" s="13"/>
    </row>
    <row r="27" ht="20.05" customHeight="1">
      <c r="A27" s="10">
        <v>45407</v>
      </c>
      <c r="B27" s="11">
        <v>0</v>
      </c>
      <c r="C27" s="12">
        <v>0</v>
      </c>
      <c r="D27" s="13"/>
      <c r="E27" s="13"/>
      <c r="F27" s="13"/>
      <c r="G27" s="13"/>
    </row>
    <row r="28" ht="20.05" customHeight="1">
      <c r="A28" s="10">
        <v>45408</v>
      </c>
      <c r="B28" s="11">
        <v>4</v>
      </c>
      <c r="C28" s="12">
        <v>10</v>
      </c>
      <c r="D28" s="13"/>
      <c r="E28" s="13"/>
      <c r="F28" s="13"/>
      <c r="G28" s="13"/>
    </row>
    <row r="29" ht="20.05" customHeight="1">
      <c r="A29" s="10">
        <v>45409</v>
      </c>
      <c r="B29" s="16"/>
      <c r="C29" s="13"/>
      <c r="D29" s="13"/>
      <c r="E29" s="13"/>
      <c r="F29" s="13"/>
      <c r="G29" s="13"/>
    </row>
    <row r="30" ht="20.05" customHeight="1">
      <c r="A30" s="10">
        <v>45410</v>
      </c>
      <c r="B30" s="16"/>
      <c r="C30" s="13"/>
      <c r="D30" s="13"/>
      <c r="E30" s="13"/>
      <c r="F30" s="13"/>
      <c r="G30" s="13"/>
    </row>
    <row r="31" ht="20.05" customHeight="1">
      <c r="A31" s="10">
        <v>45411</v>
      </c>
      <c r="B31" s="11">
        <v>5</v>
      </c>
      <c r="C31" s="12">
        <v>9</v>
      </c>
      <c r="D31" s="13"/>
      <c r="E31" s="13"/>
      <c r="F31" s="13"/>
      <c r="G31" s="13"/>
    </row>
    <row r="32" ht="20.05" customHeight="1">
      <c r="A32" s="10">
        <v>45412</v>
      </c>
      <c r="B32" s="11">
        <v>6</v>
      </c>
      <c r="C32" s="12">
        <v>1</v>
      </c>
      <c r="D32" s="13"/>
      <c r="E32" s="13"/>
      <c r="F32" s="13"/>
      <c r="G32" s="13"/>
    </row>
    <row r="33" ht="20.05" customHeight="1">
      <c r="A33" s="15"/>
      <c r="B33" s="16"/>
      <c r="C33" s="13"/>
      <c r="D33" s="13"/>
      <c r="E33" s="13"/>
      <c r="F33" s="13"/>
      <c r="G33" s="13"/>
    </row>
    <row r="34" ht="20.05" customHeight="1">
      <c r="A34" s="15"/>
      <c r="B34" s="11">
        <f>SUM(B3:B32)</f>
        <v>86</v>
      </c>
      <c r="C34" s="12">
        <f>SUM(C3:C32)</f>
        <v>97</v>
      </c>
      <c r="D34" s="12">
        <f>SUM(B34:C34)</f>
        <v>183</v>
      </c>
      <c r="E34" s="13"/>
      <c r="F34" s="13"/>
      <c r="G34" s="13"/>
    </row>
    <row r="35" ht="20.05" customHeight="1">
      <c r="A35" s="15"/>
      <c r="B35" s="16"/>
      <c r="C35" s="13"/>
      <c r="D35" s="13"/>
      <c r="E35" s="13"/>
      <c r="F35" s="13"/>
      <c r="G35" s="13"/>
    </row>
    <row r="36" ht="20.05" customHeight="1">
      <c r="A36" s="15"/>
      <c r="B36" s="16"/>
      <c r="C36" s="13"/>
      <c r="D36" s="13"/>
      <c r="E36" s="13"/>
      <c r="F36" s="13"/>
      <c r="G36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G3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20" customWidth="1"/>
    <col min="8" max="16384" width="16.3516" style="2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45413</v>
      </c>
      <c r="B3" s="7">
        <v>5</v>
      </c>
      <c r="C3" s="8">
        <v>0</v>
      </c>
      <c r="D3" s="9"/>
      <c r="E3" s="9"/>
      <c r="F3" s="9"/>
      <c r="G3" s="9"/>
    </row>
    <row r="4" ht="20.05" customHeight="1">
      <c r="A4" s="10">
        <v>45414</v>
      </c>
      <c r="B4" s="11">
        <v>0</v>
      </c>
      <c r="C4" s="12">
        <v>3</v>
      </c>
      <c r="D4" s="13"/>
      <c r="E4" s="13"/>
      <c r="F4" s="13"/>
      <c r="G4" s="13"/>
    </row>
    <row r="5" ht="20.05" customHeight="1">
      <c r="A5" s="10">
        <v>45415</v>
      </c>
      <c r="B5" s="11">
        <v>0</v>
      </c>
      <c r="C5" s="12">
        <v>5</v>
      </c>
      <c r="D5" s="13"/>
      <c r="E5" s="13"/>
      <c r="F5" s="13"/>
      <c r="G5" s="13"/>
    </row>
    <row r="6" ht="20.05" customHeight="1">
      <c r="A6" s="10">
        <v>45416</v>
      </c>
      <c r="B6" s="16"/>
      <c r="C6" s="13"/>
      <c r="D6" s="13"/>
      <c r="E6" s="13"/>
      <c r="F6" s="13"/>
      <c r="G6" s="13"/>
    </row>
    <row r="7" ht="20.05" customHeight="1">
      <c r="A7" s="10">
        <v>45417</v>
      </c>
      <c r="B7" s="16"/>
      <c r="C7" s="13"/>
      <c r="D7" s="13"/>
      <c r="E7" s="13"/>
      <c r="F7" s="13"/>
      <c r="G7" s="13"/>
    </row>
    <row r="8" ht="20.05" customHeight="1">
      <c r="A8" s="10">
        <v>45418</v>
      </c>
      <c r="B8" s="11">
        <v>0</v>
      </c>
      <c r="C8" s="12">
        <v>6</v>
      </c>
      <c r="D8" s="13"/>
      <c r="E8" s="13"/>
      <c r="F8" s="13"/>
      <c r="G8" s="13"/>
    </row>
    <row r="9" ht="20.05" customHeight="1">
      <c r="A9" s="10">
        <v>45419</v>
      </c>
      <c r="B9" s="11">
        <v>9</v>
      </c>
      <c r="C9" s="12">
        <v>5</v>
      </c>
      <c r="D9" s="13"/>
      <c r="E9" s="13"/>
      <c r="F9" s="13"/>
      <c r="G9" s="13"/>
    </row>
    <row r="10" ht="20.05" customHeight="1">
      <c r="A10" s="10">
        <v>45420</v>
      </c>
      <c r="B10" s="11">
        <v>15</v>
      </c>
      <c r="C10" s="12">
        <v>9</v>
      </c>
      <c r="D10" s="13"/>
      <c r="E10" s="13"/>
      <c r="F10" s="13"/>
      <c r="G10" s="13"/>
    </row>
    <row r="11" ht="20.05" customHeight="1">
      <c r="A11" s="10">
        <v>45421</v>
      </c>
      <c r="B11" s="11">
        <v>0</v>
      </c>
      <c r="C11" s="12">
        <v>0</v>
      </c>
      <c r="D11" s="13"/>
      <c r="E11" s="13"/>
      <c r="F11" s="13"/>
      <c r="G11" s="13"/>
    </row>
    <row r="12" ht="20.05" customHeight="1">
      <c r="A12" s="10">
        <v>45422</v>
      </c>
      <c r="B12" s="11">
        <v>9</v>
      </c>
      <c r="C12" s="12">
        <v>2</v>
      </c>
      <c r="D12" s="13"/>
      <c r="E12" s="13"/>
      <c r="F12" s="13"/>
      <c r="G12" s="13"/>
    </row>
    <row r="13" ht="20.05" customHeight="1">
      <c r="A13" s="10">
        <v>45423</v>
      </c>
      <c r="B13" s="16"/>
      <c r="C13" s="13"/>
      <c r="D13" s="13"/>
      <c r="E13" s="13"/>
      <c r="F13" s="13"/>
      <c r="G13" s="13"/>
    </row>
    <row r="14" ht="20.05" customHeight="1">
      <c r="A14" s="10">
        <v>45424</v>
      </c>
      <c r="B14" s="16"/>
      <c r="C14" s="13"/>
      <c r="D14" s="13"/>
      <c r="E14" s="13"/>
      <c r="F14" s="13"/>
      <c r="G14" s="13"/>
    </row>
    <row r="15" ht="20.05" customHeight="1">
      <c r="A15" s="10">
        <v>45425</v>
      </c>
      <c r="B15" s="11">
        <v>15</v>
      </c>
      <c r="C15" s="12">
        <v>6</v>
      </c>
      <c r="D15" s="13"/>
      <c r="E15" s="13"/>
      <c r="F15" s="13"/>
      <c r="G15" s="13"/>
    </row>
    <row r="16" ht="20.05" customHeight="1">
      <c r="A16" s="10">
        <v>45426</v>
      </c>
      <c r="B16" s="11">
        <v>2</v>
      </c>
      <c r="C16" s="12">
        <v>3</v>
      </c>
      <c r="D16" s="13"/>
      <c r="E16" s="13"/>
      <c r="F16" s="13"/>
      <c r="G16" s="13"/>
    </row>
    <row r="17" ht="20.05" customHeight="1">
      <c r="A17" s="10">
        <v>45427</v>
      </c>
      <c r="B17" s="11">
        <v>5</v>
      </c>
      <c r="C17" s="12">
        <v>0</v>
      </c>
      <c r="D17" s="13"/>
      <c r="E17" s="13"/>
      <c r="F17" s="13"/>
      <c r="G17" s="13"/>
    </row>
    <row r="18" ht="20.05" customHeight="1">
      <c r="A18" s="10">
        <v>45428</v>
      </c>
      <c r="B18" s="11">
        <v>0</v>
      </c>
      <c r="C18" s="12">
        <v>0</v>
      </c>
      <c r="D18" s="13"/>
      <c r="E18" s="13"/>
      <c r="F18" s="13"/>
      <c r="G18" s="13"/>
    </row>
    <row r="19" ht="20.05" customHeight="1">
      <c r="A19" s="10">
        <v>45429</v>
      </c>
      <c r="B19" s="11">
        <v>0</v>
      </c>
      <c r="C19" s="12">
        <v>0</v>
      </c>
      <c r="D19" s="13"/>
      <c r="E19" s="13"/>
      <c r="F19" s="13"/>
      <c r="G19" s="13"/>
    </row>
    <row r="20" ht="20.05" customHeight="1">
      <c r="A20" s="10">
        <v>45430</v>
      </c>
      <c r="B20" s="16"/>
      <c r="C20" s="13"/>
      <c r="D20" s="13"/>
      <c r="E20" s="13"/>
      <c r="F20" s="13"/>
      <c r="G20" s="13"/>
    </row>
    <row r="21" ht="20.05" customHeight="1">
      <c r="A21" s="10">
        <v>45431</v>
      </c>
      <c r="B21" s="16"/>
      <c r="C21" s="13"/>
      <c r="D21" s="13"/>
      <c r="E21" s="13"/>
      <c r="F21" s="13"/>
      <c r="G21" s="13"/>
    </row>
    <row r="22" ht="20.05" customHeight="1">
      <c r="A22" s="10">
        <v>45432</v>
      </c>
      <c r="B22" s="11">
        <v>6</v>
      </c>
      <c r="C22" s="12">
        <v>9</v>
      </c>
      <c r="D22" s="13"/>
      <c r="E22" s="13"/>
      <c r="F22" s="13"/>
      <c r="G22" s="13"/>
    </row>
    <row r="23" ht="20.05" customHeight="1">
      <c r="A23" s="10">
        <v>45433</v>
      </c>
      <c r="B23" s="11">
        <v>8</v>
      </c>
      <c r="C23" s="12">
        <v>0</v>
      </c>
      <c r="D23" s="13"/>
      <c r="E23" s="13"/>
      <c r="F23" s="13"/>
      <c r="G23" s="13"/>
    </row>
    <row r="24" ht="20.05" customHeight="1">
      <c r="A24" s="10">
        <v>45434</v>
      </c>
      <c r="B24" s="11">
        <v>0</v>
      </c>
      <c r="C24" s="12">
        <v>0</v>
      </c>
      <c r="D24" s="13"/>
      <c r="E24" s="13"/>
      <c r="F24" s="13"/>
      <c r="G24" s="13"/>
    </row>
    <row r="25" ht="20.05" customHeight="1">
      <c r="A25" s="10">
        <v>45435</v>
      </c>
      <c r="B25" s="11">
        <v>0</v>
      </c>
      <c r="C25" s="12">
        <v>0</v>
      </c>
      <c r="D25" s="13"/>
      <c r="E25" s="13"/>
      <c r="F25" s="13"/>
      <c r="G25" s="13"/>
    </row>
    <row r="26" ht="20.05" customHeight="1">
      <c r="A26" s="10">
        <v>45436</v>
      </c>
      <c r="B26" s="11">
        <v>0</v>
      </c>
      <c r="C26" s="12">
        <v>3</v>
      </c>
      <c r="D26" s="13"/>
      <c r="E26" s="13"/>
      <c r="F26" s="13"/>
      <c r="G26" s="13"/>
    </row>
    <row r="27" ht="20.05" customHeight="1">
      <c r="A27" s="10">
        <v>45437</v>
      </c>
      <c r="B27" s="16"/>
      <c r="C27" s="13"/>
      <c r="D27" s="13"/>
      <c r="E27" s="13"/>
      <c r="F27" s="13"/>
      <c r="G27" s="13"/>
    </row>
    <row r="28" ht="20.05" customHeight="1">
      <c r="A28" s="10">
        <v>45438</v>
      </c>
      <c r="B28" s="16"/>
      <c r="C28" s="13"/>
      <c r="D28" s="13"/>
      <c r="E28" s="13"/>
      <c r="F28" s="13"/>
      <c r="G28" s="13"/>
    </row>
    <row r="29" ht="20.05" customHeight="1">
      <c r="A29" s="10">
        <v>45439</v>
      </c>
      <c r="B29" s="11">
        <v>0</v>
      </c>
      <c r="C29" s="12">
        <v>3</v>
      </c>
      <c r="D29" s="13"/>
      <c r="E29" s="13"/>
      <c r="F29" s="13"/>
      <c r="G29" s="13"/>
    </row>
    <row r="30" ht="20.05" customHeight="1">
      <c r="A30" s="10">
        <v>45440</v>
      </c>
      <c r="B30" s="11">
        <v>6</v>
      </c>
      <c r="C30" s="12">
        <v>9</v>
      </c>
      <c r="D30" s="13"/>
      <c r="E30" s="13"/>
      <c r="F30" s="13"/>
      <c r="G30" s="13"/>
    </row>
    <row r="31" ht="20.05" customHeight="1">
      <c r="A31" s="10">
        <v>45441</v>
      </c>
      <c r="B31" s="11">
        <v>0</v>
      </c>
      <c r="C31" s="12">
        <v>2</v>
      </c>
      <c r="D31" s="13"/>
      <c r="E31" s="13"/>
      <c r="F31" s="13"/>
      <c r="G31" s="13"/>
    </row>
    <row r="32" ht="20.05" customHeight="1">
      <c r="A32" s="10">
        <v>45442</v>
      </c>
      <c r="B32" s="11">
        <v>9</v>
      </c>
      <c r="C32" s="12">
        <v>0</v>
      </c>
      <c r="D32" s="13"/>
      <c r="E32" s="13"/>
      <c r="F32" s="13"/>
      <c r="G32" s="13"/>
    </row>
    <row r="33" ht="20.05" customHeight="1">
      <c r="A33" s="10">
        <v>45443</v>
      </c>
      <c r="B33" s="11">
        <v>0</v>
      </c>
      <c r="C33" s="12">
        <v>3</v>
      </c>
      <c r="D33" s="13"/>
      <c r="E33" s="13"/>
      <c r="F33" s="13"/>
      <c r="G33" s="13"/>
    </row>
    <row r="34" ht="20.05" customHeight="1">
      <c r="A34" s="15"/>
      <c r="B34" s="16"/>
      <c r="C34" s="13"/>
      <c r="D34" s="13"/>
      <c r="E34" s="13"/>
      <c r="F34" s="13"/>
      <c r="G34" s="13"/>
    </row>
    <row r="35" ht="20.05" customHeight="1">
      <c r="A35" s="15"/>
      <c r="B35" s="11">
        <f>SUM(B3:B33)</f>
        <v>89</v>
      </c>
      <c r="C35" s="12">
        <f>SUM(C3:C33)</f>
        <v>68</v>
      </c>
      <c r="D35" s="12">
        <f>SUM(B35:C35)</f>
        <v>157</v>
      </c>
      <c r="E35" s="13"/>
      <c r="F35" s="13"/>
      <c r="G35" s="13"/>
    </row>
    <row r="36" ht="20.05" customHeight="1">
      <c r="A36" s="15"/>
      <c r="B36" s="16"/>
      <c r="C36" s="13"/>
      <c r="D36" s="13"/>
      <c r="E36" s="13"/>
      <c r="F36" s="13"/>
      <c r="G36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G3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45444</v>
      </c>
      <c r="B3" s="22"/>
      <c r="C3" s="9"/>
      <c r="D3" s="9"/>
      <c r="E3" s="9"/>
      <c r="F3" s="9"/>
      <c r="G3" s="9"/>
    </row>
    <row r="4" ht="20.05" customHeight="1">
      <c r="A4" s="10">
        <v>45445</v>
      </c>
      <c r="B4" s="16"/>
      <c r="C4" s="13"/>
      <c r="D4" s="13"/>
      <c r="E4" s="13"/>
      <c r="F4" s="13"/>
      <c r="G4" s="13"/>
    </row>
    <row r="5" ht="20.05" customHeight="1">
      <c r="A5" s="10">
        <v>45446</v>
      </c>
      <c r="B5" s="11">
        <v>0</v>
      </c>
      <c r="C5" s="12">
        <v>3</v>
      </c>
      <c r="D5" s="13"/>
      <c r="E5" s="13"/>
      <c r="F5" s="13"/>
      <c r="G5" s="13"/>
    </row>
    <row r="6" ht="20.05" customHeight="1">
      <c r="A6" s="10">
        <v>45447</v>
      </c>
      <c r="B6" s="11">
        <v>9</v>
      </c>
      <c r="C6" s="12">
        <v>6</v>
      </c>
      <c r="D6" s="13"/>
      <c r="E6" s="13"/>
      <c r="F6" s="13"/>
      <c r="G6" s="13"/>
    </row>
    <row r="7" ht="20.05" customHeight="1">
      <c r="A7" s="10">
        <v>45448</v>
      </c>
      <c r="B7" s="11">
        <v>5</v>
      </c>
      <c r="C7" s="12">
        <v>2</v>
      </c>
      <c r="D7" s="13"/>
      <c r="E7" s="13"/>
      <c r="F7" s="13"/>
      <c r="G7" s="13"/>
    </row>
    <row r="8" ht="20.05" customHeight="1">
      <c r="A8" s="10">
        <v>45449</v>
      </c>
      <c r="B8" s="16"/>
      <c r="C8" s="13"/>
      <c r="D8" s="13"/>
      <c r="E8" s="13"/>
      <c r="F8" s="13"/>
      <c r="G8" s="13"/>
    </row>
    <row r="9" ht="20.05" customHeight="1">
      <c r="A9" s="10">
        <v>45450</v>
      </c>
      <c r="B9" s="11">
        <v>11</v>
      </c>
      <c r="C9" s="12">
        <v>8</v>
      </c>
      <c r="D9" s="13"/>
      <c r="E9" s="13"/>
      <c r="F9" s="13"/>
      <c r="G9" s="13"/>
    </row>
    <row r="10" ht="20.05" customHeight="1">
      <c r="A10" s="10">
        <v>45451</v>
      </c>
      <c r="B10" s="16"/>
      <c r="C10" s="13"/>
      <c r="D10" s="13"/>
      <c r="E10" s="13"/>
      <c r="F10" s="13"/>
      <c r="G10" s="13"/>
    </row>
    <row r="11" ht="20.05" customHeight="1">
      <c r="A11" s="10">
        <v>45452</v>
      </c>
      <c r="B11" s="16"/>
      <c r="C11" s="13"/>
      <c r="D11" s="13"/>
      <c r="E11" s="13"/>
      <c r="F11" s="13"/>
      <c r="G11" s="13"/>
    </row>
    <row r="12" ht="20.05" customHeight="1">
      <c r="A12" s="10">
        <v>45453</v>
      </c>
      <c r="B12" s="11">
        <v>2</v>
      </c>
      <c r="C12" s="12">
        <v>29</v>
      </c>
      <c r="D12" s="13"/>
      <c r="E12" s="13"/>
      <c r="F12" s="13"/>
      <c r="G12" s="13"/>
    </row>
    <row r="13" ht="20.05" customHeight="1">
      <c r="A13" s="10">
        <v>45454</v>
      </c>
      <c r="B13" s="11">
        <v>6</v>
      </c>
      <c r="C13" s="12">
        <v>2</v>
      </c>
      <c r="D13" s="13"/>
      <c r="E13" s="13"/>
      <c r="F13" s="13"/>
      <c r="G13" s="13"/>
    </row>
    <row r="14" ht="20.05" customHeight="1">
      <c r="A14" s="10">
        <v>45455</v>
      </c>
      <c r="B14" s="11">
        <v>0</v>
      </c>
      <c r="C14" s="12">
        <v>0</v>
      </c>
      <c r="D14" s="13"/>
      <c r="E14" s="13"/>
      <c r="F14" s="13"/>
      <c r="G14" s="13"/>
    </row>
    <row r="15" ht="20.05" customHeight="1">
      <c r="A15" s="10">
        <v>45456</v>
      </c>
      <c r="B15" s="11">
        <v>6</v>
      </c>
      <c r="C15" s="12">
        <v>1</v>
      </c>
      <c r="D15" s="13"/>
      <c r="E15" s="13"/>
      <c r="F15" s="13"/>
      <c r="G15" s="13"/>
    </row>
    <row r="16" ht="20.05" customHeight="1">
      <c r="A16" s="10">
        <v>45457</v>
      </c>
      <c r="B16" s="16"/>
      <c r="C16" s="13"/>
      <c r="D16" s="13"/>
      <c r="E16" s="13"/>
      <c r="F16" s="13"/>
      <c r="G16" s="13"/>
    </row>
    <row r="17" ht="20.05" customHeight="1">
      <c r="A17" s="10">
        <v>45458</v>
      </c>
      <c r="B17" s="16"/>
      <c r="C17" s="13"/>
      <c r="D17" s="13"/>
      <c r="E17" s="13"/>
      <c r="F17" s="13"/>
      <c r="G17" s="13"/>
    </row>
    <row r="18" ht="20.05" customHeight="1">
      <c r="A18" s="10">
        <v>45459</v>
      </c>
      <c r="B18" s="16"/>
      <c r="C18" s="13"/>
      <c r="D18" s="13"/>
      <c r="E18" s="13"/>
      <c r="F18" s="13"/>
      <c r="G18" s="13"/>
    </row>
    <row r="19" ht="20.05" customHeight="1">
      <c r="A19" s="10">
        <v>45460</v>
      </c>
      <c r="B19" s="11">
        <v>0</v>
      </c>
      <c r="C19" s="12">
        <v>6</v>
      </c>
      <c r="D19" s="13"/>
      <c r="E19" s="13"/>
      <c r="F19" s="13"/>
      <c r="G19" s="13"/>
    </row>
    <row r="20" ht="20.05" customHeight="1">
      <c r="A20" s="10">
        <v>45461</v>
      </c>
      <c r="B20" s="11">
        <v>0</v>
      </c>
      <c r="C20" s="12">
        <v>22</v>
      </c>
      <c r="D20" s="13"/>
      <c r="E20" s="13"/>
      <c r="F20" s="13"/>
      <c r="G20" s="13"/>
    </row>
    <row r="21" ht="20.05" customHeight="1">
      <c r="A21" s="10">
        <v>45462</v>
      </c>
      <c r="B21" s="11">
        <v>8</v>
      </c>
      <c r="C21" s="12">
        <v>6</v>
      </c>
      <c r="D21" s="13"/>
      <c r="E21" s="13"/>
      <c r="F21" s="13"/>
      <c r="G21" s="13"/>
    </row>
    <row r="22" ht="20.05" customHeight="1">
      <c r="A22" s="10">
        <v>45463</v>
      </c>
      <c r="B22" s="11">
        <v>3</v>
      </c>
      <c r="C22" s="12">
        <v>9</v>
      </c>
      <c r="D22" s="13"/>
      <c r="E22" s="13"/>
      <c r="F22" s="13"/>
      <c r="G22" s="13"/>
    </row>
    <row r="23" ht="20.05" customHeight="1">
      <c r="A23" s="10">
        <v>45464</v>
      </c>
      <c r="B23" s="16"/>
      <c r="C23" s="13"/>
      <c r="D23" s="13"/>
      <c r="E23" s="13"/>
      <c r="F23" s="13"/>
      <c r="G23" s="13"/>
    </row>
    <row r="24" ht="20.05" customHeight="1">
      <c r="A24" s="10">
        <v>45465</v>
      </c>
      <c r="B24" s="16"/>
      <c r="C24" s="13"/>
      <c r="D24" s="13"/>
      <c r="E24" s="13"/>
      <c r="F24" s="13"/>
      <c r="G24" s="13"/>
    </row>
    <row r="25" ht="20.05" customHeight="1">
      <c r="A25" s="10">
        <v>45466</v>
      </c>
      <c r="B25" s="16"/>
      <c r="C25" s="13"/>
      <c r="D25" s="13"/>
      <c r="E25" s="13"/>
      <c r="F25" s="13"/>
      <c r="G25" s="13"/>
    </row>
    <row r="26" ht="20.05" customHeight="1">
      <c r="A26" s="10">
        <v>45467</v>
      </c>
      <c r="B26" s="11">
        <v>8</v>
      </c>
      <c r="C26" s="12">
        <v>19</v>
      </c>
      <c r="D26" s="13"/>
      <c r="E26" s="13"/>
      <c r="F26" s="13"/>
      <c r="G26" s="13"/>
    </row>
    <row r="27" ht="20.05" customHeight="1">
      <c r="A27" s="10">
        <v>45468</v>
      </c>
      <c r="B27" s="11">
        <v>0</v>
      </c>
      <c r="C27" s="12">
        <v>9</v>
      </c>
      <c r="D27" s="13"/>
      <c r="E27" s="13"/>
      <c r="F27" s="13"/>
      <c r="G27" s="13"/>
    </row>
    <row r="28" ht="20.05" customHeight="1">
      <c r="A28" s="10">
        <v>45469</v>
      </c>
      <c r="B28" s="11">
        <v>5</v>
      </c>
      <c r="C28" s="12">
        <v>0</v>
      </c>
      <c r="D28" s="13"/>
      <c r="E28" s="13"/>
      <c r="F28" s="13"/>
      <c r="G28" s="13"/>
    </row>
    <row r="29" ht="20.05" customHeight="1">
      <c r="A29" s="10">
        <v>45470</v>
      </c>
      <c r="B29" s="16"/>
      <c r="C29" s="13"/>
      <c r="D29" s="13"/>
      <c r="E29" s="13"/>
      <c r="F29" s="13"/>
      <c r="G29" s="13"/>
    </row>
    <row r="30" ht="20.05" customHeight="1">
      <c r="A30" s="10">
        <v>45471</v>
      </c>
      <c r="B30" s="11">
        <v>17</v>
      </c>
      <c r="C30" s="12">
        <v>10</v>
      </c>
      <c r="D30" s="13"/>
      <c r="E30" s="13"/>
      <c r="F30" s="13"/>
      <c r="G30" s="13"/>
    </row>
    <row r="31" ht="20.05" customHeight="1">
      <c r="A31" s="10">
        <v>45472</v>
      </c>
      <c r="B31" s="16"/>
      <c r="C31" s="13"/>
      <c r="D31" s="13"/>
      <c r="E31" s="13"/>
      <c r="F31" s="13"/>
      <c r="G31" s="13"/>
    </row>
    <row r="32" ht="20.05" customHeight="1">
      <c r="A32" s="10">
        <v>45473</v>
      </c>
      <c r="B32" s="16"/>
      <c r="C32" s="13"/>
      <c r="D32" s="13"/>
      <c r="E32" s="13"/>
      <c r="F32" s="13"/>
      <c r="G32" s="13"/>
    </row>
    <row r="33" ht="20.05" customHeight="1">
      <c r="A33" s="15"/>
      <c r="B33" s="11">
        <f>SUM(B3:B32)</f>
        <v>80</v>
      </c>
      <c r="C33" s="12">
        <f>SUM(C3:C32)</f>
        <v>132</v>
      </c>
      <c r="D33" s="12">
        <f>SUM(B33:C33)</f>
        <v>212</v>
      </c>
      <c r="E33" s="13"/>
      <c r="F33" s="13"/>
      <c r="G33" s="13"/>
    </row>
    <row r="34" ht="20.05" customHeight="1">
      <c r="A34" s="15"/>
      <c r="B34" s="16"/>
      <c r="C34" s="13"/>
      <c r="D34" s="13"/>
      <c r="E34" s="13"/>
      <c r="F34" s="13"/>
      <c r="G34" s="13"/>
    </row>
    <row r="35" ht="20.05" customHeight="1">
      <c r="A35" s="15"/>
      <c r="B35" s="16"/>
      <c r="C35" s="13"/>
      <c r="D35" s="13"/>
      <c r="E35" s="13"/>
      <c r="F35" s="13"/>
      <c r="G35" s="13"/>
    </row>
    <row r="36" ht="20.05" customHeight="1">
      <c r="A36" s="15"/>
      <c r="B36" s="16"/>
      <c r="C36" s="13"/>
      <c r="D36" s="13"/>
      <c r="E36" s="13"/>
      <c r="F36" s="13"/>
      <c r="G36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G3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23" customWidth="1"/>
    <col min="8" max="16384" width="16.3516" style="2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45474</v>
      </c>
      <c r="B3" s="7">
        <v>0</v>
      </c>
      <c r="C3" s="8">
        <v>9</v>
      </c>
      <c r="D3" s="9"/>
      <c r="E3" s="9"/>
      <c r="F3" s="9"/>
      <c r="G3" s="9"/>
    </row>
    <row r="4" ht="20.05" customHeight="1">
      <c r="A4" s="10">
        <v>45475</v>
      </c>
      <c r="B4" s="11">
        <v>5</v>
      </c>
      <c r="C4" s="12">
        <v>5</v>
      </c>
      <c r="D4" s="13"/>
      <c r="E4" s="13"/>
      <c r="F4" s="13"/>
      <c r="G4" s="13"/>
    </row>
    <row r="5" ht="20.05" customHeight="1">
      <c r="A5" s="10">
        <v>45476</v>
      </c>
      <c r="B5" s="11">
        <v>0</v>
      </c>
      <c r="C5" s="12">
        <v>3</v>
      </c>
      <c r="D5" s="13"/>
      <c r="E5" s="13"/>
      <c r="F5" s="13"/>
      <c r="G5" s="13"/>
    </row>
    <row r="6" ht="20.05" customHeight="1">
      <c r="A6" s="10">
        <v>45477</v>
      </c>
      <c r="B6" s="11">
        <v>7</v>
      </c>
      <c r="C6" s="12">
        <v>2</v>
      </c>
      <c r="D6" s="13"/>
      <c r="E6" s="13"/>
      <c r="F6" s="13"/>
      <c r="G6" s="13"/>
    </row>
    <row r="7" ht="20.05" customHeight="1">
      <c r="A7" s="10">
        <v>45478</v>
      </c>
      <c r="B7" s="11">
        <v>5</v>
      </c>
      <c r="C7" s="12">
        <v>0</v>
      </c>
      <c r="D7" s="13"/>
      <c r="E7" s="13"/>
      <c r="F7" s="13"/>
      <c r="G7" s="13"/>
    </row>
    <row r="8" ht="20.05" customHeight="1">
      <c r="A8" s="10">
        <v>45479</v>
      </c>
      <c r="B8" s="16"/>
      <c r="C8" s="13"/>
      <c r="D8" s="13"/>
      <c r="E8" s="13"/>
      <c r="F8" s="13"/>
      <c r="G8" s="13"/>
    </row>
    <row r="9" ht="20.05" customHeight="1">
      <c r="A9" s="10">
        <v>45480</v>
      </c>
      <c r="B9" s="16"/>
      <c r="C9" s="13"/>
      <c r="D9" s="13"/>
      <c r="E9" s="13"/>
      <c r="F9" s="13"/>
      <c r="G9" s="13"/>
    </row>
    <row r="10" ht="20.05" customHeight="1">
      <c r="A10" s="10">
        <v>45481</v>
      </c>
      <c r="B10" s="11">
        <v>0</v>
      </c>
      <c r="C10" s="12">
        <v>6</v>
      </c>
      <c r="D10" s="13"/>
      <c r="E10" s="13"/>
      <c r="F10" s="13"/>
      <c r="G10" s="13"/>
    </row>
    <row r="11" ht="20.05" customHeight="1">
      <c r="A11" s="10">
        <v>45482</v>
      </c>
      <c r="B11" s="11">
        <v>8</v>
      </c>
      <c r="C11" s="12">
        <v>12</v>
      </c>
      <c r="D11" s="13"/>
      <c r="E11" s="13"/>
      <c r="F11" s="13"/>
      <c r="G11" s="13"/>
    </row>
    <row r="12" ht="20.05" customHeight="1">
      <c r="A12" s="10">
        <v>45483</v>
      </c>
      <c r="B12" s="11">
        <v>2</v>
      </c>
      <c r="C12" s="12">
        <v>9</v>
      </c>
      <c r="D12" s="13"/>
      <c r="E12" s="13"/>
      <c r="F12" s="13"/>
      <c r="G12" s="13"/>
    </row>
    <row r="13" ht="20.05" customHeight="1">
      <c r="A13" s="10">
        <v>45484</v>
      </c>
      <c r="B13" s="11">
        <v>0</v>
      </c>
      <c r="C13" s="12">
        <v>0</v>
      </c>
      <c r="D13" s="13"/>
      <c r="E13" s="13"/>
      <c r="F13" s="13"/>
      <c r="G13" s="13"/>
    </row>
    <row r="14" ht="20.05" customHeight="1">
      <c r="A14" s="10">
        <v>45485</v>
      </c>
      <c r="B14" s="11">
        <v>0</v>
      </c>
      <c r="C14" s="12">
        <v>0</v>
      </c>
      <c r="D14" s="13"/>
      <c r="E14" s="13"/>
      <c r="F14" s="13"/>
      <c r="G14" s="13"/>
    </row>
    <row r="15" ht="20.05" customHeight="1">
      <c r="A15" s="10">
        <v>45486</v>
      </c>
      <c r="B15" s="16"/>
      <c r="C15" s="13"/>
      <c r="D15" s="13"/>
      <c r="E15" s="13"/>
      <c r="F15" s="13"/>
      <c r="G15" s="13"/>
    </row>
    <row r="16" ht="20.05" customHeight="1">
      <c r="A16" s="10">
        <v>45487</v>
      </c>
      <c r="B16" s="16"/>
      <c r="C16" s="13"/>
      <c r="D16" s="13"/>
      <c r="E16" s="13"/>
      <c r="F16" s="13"/>
      <c r="G16" s="13"/>
    </row>
    <row r="17" ht="20.05" customHeight="1">
      <c r="A17" s="10">
        <v>45488</v>
      </c>
      <c r="B17" s="11">
        <v>6</v>
      </c>
      <c r="C17" s="12">
        <v>5</v>
      </c>
      <c r="D17" s="13"/>
      <c r="E17" s="13"/>
      <c r="F17" s="13"/>
      <c r="G17" s="13"/>
    </row>
    <row r="18" ht="20.05" customHeight="1">
      <c r="A18" s="10">
        <v>45489</v>
      </c>
      <c r="B18" s="11">
        <v>0</v>
      </c>
      <c r="C18" s="12">
        <v>3</v>
      </c>
      <c r="D18" s="13"/>
      <c r="E18" s="13"/>
      <c r="F18" s="13"/>
      <c r="G18" s="13"/>
    </row>
    <row r="19" ht="20.05" customHeight="1">
      <c r="A19" s="10">
        <v>45490</v>
      </c>
      <c r="B19" s="11">
        <v>9</v>
      </c>
      <c r="C19" s="12">
        <v>12</v>
      </c>
      <c r="D19" s="13"/>
      <c r="E19" s="13"/>
      <c r="F19" s="13"/>
      <c r="G19" s="13"/>
    </row>
    <row r="20" ht="20.05" customHeight="1">
      <c r="A20" s="10">
        <v>45491</v>
      </c>
      <c r="B20" s="11">
        <v>25</v>
      </c>
      <c r="C20" s="12">
        <v>0</v>
      </c>
      <c r="D20" s="13"/>
      <c r="E20" s="13"/>
      <c r="F20" s="13"/>
      <c r="G20" s="13"/>
    </row>
    <row r="21" ht="20.05" customHeight="1">
      <c r="A21" s="10">
        <v>45492</v>
      </c>
      <c r="B21" s="11">
        <v>9</v>
      </c>
      <c r="C21" s="12">
        <v>2</v>
      </c>
      <c r="D21" s="13"/>
      <c r="E21" s="13"/>
      <c r="F21" s="13"/>
      <c r="G21" s="13"/>
    </row>
    <row r="22" ht="20.05" customHeight="1">
      <c r="A22" s="10">
        <v>45493</v>
      </c>
      <c r="B22" s="24"/>
      <c r="C22" s="25"/>
      <c r="D22" s="13"/>
      <c r="E22" s="13"/>
      <c r="F22" s="13"/>
      <c r="G22" s="13"/>
    </row>
    <row r="23" ht="20.05" customHeight="1">
      <c r="A23" s="10">
        <v>45494</v>
      </c>
      <c r="B23" s="24"/>
      <c r="C23" s="25"/>
      <c r="D23" s="13"/>
      <c r="E23" s="13"/>
      <c r="F23" s="13"/>
      <c r="G23" s="13"/>
    </row>
    <row r="24" ht="20.05" customHeight="1">
      <c r="A24" s="10">
        <v>45495</v>
      </c>
      <c r="B24" s="24"/>
      <c r="C24" s="25"/>
      <c r="D24" s="13"/>
      <c r="E24" s="13"/>
      <c r="F24" s="13"/>
      <c r="G24" s="13"/>
    </row>
    <row r="25" ht="20.05" customHeight="1">
      <c r="A25" s="10">
        <v>45496</v>
      </c>
      <c r="B25" s="24"/>
      <c r="C25" s="25"/>
      <c r="D25" s="13"/>
      <c r="E25" s="13"/>
      <c r="F25" s="13"/>
      <c r="G25" s="13"/>
    </row>
    <row r="26" ht="20.05" customHeight="1">
      <c r="A26" s="10">
        <v>45497</v>
      </c>
      <c r="B26" s="24"/>
      <c r="C26" s="25"/>
      <c r="D26" s="13"/>
      <c r="E26" s="13"/>
      <c r="F26" s="13"/>
      <c r="G26" s="13"/>
    </row>
    <row r="27" ht="20.05" customHeight="1">
      <c r="A27" s="10">
        <v>45498</v>
      </c>
      <c r="B27" s="24"/>
      <c r="C27" s="25"/>
      <c r="D27" s="13"/>
      <c r="E27" s="13"/>
      <c r="F27" s="13"/>
      <c r="G27" s="13"/>
    </row>
    <row r="28" ht="20.05" customHeight="1">
      <c r="A28" s="10">
        <v>45499</v>
      </c>
      <c r="B28" s="24"/>
      <c r="C28" s="25"/>
      <c r="D28" s="13"/>
      <c r="E28" s="13"/>
      <c r="F28" s="13"/>
      <c r="G28" s="13"/>
    </row>
    <row r="29" ht="20.05" customHeight="1">
      <c r="A29" s="10">
        <v>45500</v>
      </c>
      <c r="B29" s="24"/>
      <c r="C29" s="25"/>
      <c r="D29" s="13"/>
      <c r="E29" s="13"/>
      <c r="F29" s="13"/>
      <c r="G29" s="13"/>
    </row>
    <row r="30" ht="20.05" customHeight="1">
      <c r="A30" s="10">
        <v>45501</v>
      </c>
      <c r="B30" s="16"/>
      <c r="C30" s="13"/>
      <c r="D30" s="13"/>
      <c r="E30" s="13"/>
      <c r="F30" s="13"/>
      <c r="G30" s="13"/>
    </row>
    <row r="31" ht="20.05" customHeight="1">
      <c r="A31" s="10">
        <v>45502</v>
      </c>
      <c r="B31" s="11">
        <v>22</v>
      </c>
      <c r="C31" s="12">
        <v>18</v>
      </c>
      <c r="D31" s="13"/>
      <c r="E31" s="13"/>
      <c r="F31" s="13"/>
      <c r="G31" s="13"/>
    </row>
    <row r="32" ht="20.05" customHeight="1">
      <c r="A32" s="10">
        <v>45503</v>
      </c>
      <c r="B32" s="11">
        <v>2</v>
      </c>
      <c r="C32" s="12">
        <v>0</v>
      </c>
      <c r="D32" s="13"/>
      <c r="E32" s="13"/>
      <c r="F32" s="13"/>
      <c r="G32" s="13"/>
    </row>
    <row r="33" ht="20.05" customHeight="1">
      <c r="A33" s="10">
        <v>45504</v>
      </c>
      <c r="B33" s="11">
        <v>0</v>
      </c>
      <c r="C33" s="12">
        <v>0</v>
      </c>
      <c r="D33" s="13"/>
      <c r="E33" s="13"/>
      <c r="F33" s="13"/>
      <c r="G33" s="13"/>
    </row>
    <row r="34" ht="20.05" customHeight="1">
      <c r="A34" s="15"/>
      <c r="B34" s="16"/>
      <c r="C34" s="13"/>
      <c r="D34" s="13"/>
      <c r="E34" s="13"/>
      <c r="F34" s="13"/>
      <c r="G34" s="13"/>
    </row>
    <row r="35" ht="20.05" customHeight="1">
      <c r="A35" s="15"/>
      <c r="B35" s="11">
        <f>SUM(B3:B33)</f>
        <v>100</v>
      </c>
      <c r="C35" s="12">
        <f>SUM(C3:C33)</f>
        <v>86</v>
      </c>
      <c r="D35" s="12">
        <f>SUM(B35:C35)</f>
        <v>186</v>
      </c>
      <c r="E35" s="13"/>
      <c r="F35" s="13"/>
      <c r="G35" s="13"/>
    </row>
    <row r="36" ht="20.05" customHeight="1">
      <c r="A36" s="15"/>
      <c r="B36" s="16"/>
      <c r="C36" s="13"/>
      <c r="D36" s="13"/>
      <c r="E36" s="13"/>
      <c r="F36" s="13"/>
      <c r="G36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2:G3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26" customWidth="1"/>
    <col min="8" max="16384" width="16.3516" style="2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45505</v>
      </c>
      <c r="B3" s="7">
        <v>0</v>
      </c>
      <c r="C3" s="8">
        <v>0</v>
      </c>
      <c r="D3" s="9"/>
      <c r="E3" s="9"/>
      <c r="F3" s="9"/>
      <c r="G3" s="9"/>
    </row>
    <row r="4" ht="20.05" customHeight="1">
      <c r="A4" s="10">
        <v>45506</v>
      </c>
      <c r="B4" s="11">
        <v>6</v>
      </c>
      <c r="C4" s="12">
        <v>3</v>
      </c>
      <c r="D4" s="13"/>
      <c r="E4" s="13"/>
      <c r="F4" s="13"/>
      <c r="G4" s="13"/>
    </row>
    <row r="5" ht="20.05" customHeight="1">
      <c r="A5" s="10">
        <v>45507</v>
      </c>
      <c r="B5" s="16"/>
      <c r="C5" s="13"/>
      <c r="D5" s="13"/>
      <c r="E5" s="13"/>
      <c r="F5" s="13"/>
      <c r="G5" s="13"/>
    </row>
    <row r="6" ht="20.05" customHeight="1">
      <c r="A6" s="10">
        <v>45508</v>
      </c>
      <c r="B6" s="16"/>
      <c r="C6" s="13"/>
      <c r="D6" s="13"/>
      <c r="E6" s="13"/>
      <c r="F6" s="13"/>
      <c r="G6" s="13"/>
    </row>
    <row r="7" ht="20.05" customHeight="1">
      <c r="A7" s="10">
        <v>45509</v>
      </c>
      <c r="B7" s="11">
        <v>0</v>
      </c>
      <c r="C7" s="12">
        <v>1</v>
      </c>
      <c r="D7" s="13"/>
      <c r="E7" s="13"/>
      <c r="F7" s="13"/>
      <c r="G7" s="13"/>
    </row>
    <row r="8" ht="20.05" customHeight="1">
      <c r="A8" s="10">
        <v>45510</v>
      </c>
      <c r="B8" s="11">
        <v>5</v>
      </c>
      <c r="C8" s="12">
        <v>0</v>
      </c>
      <c r="D8" s="13"/>
      <c r="E8" s="13"/>
      <c r="F8" s="13"/>
      <c r="G8" s="13"/>
    </row>
    <row r="9" ht="20.05" customHeight="1">
      <c r="A9" s="10">
        <v>45511</v>
      </c>
      <c r="B9" s="11">
        <v>6</v>
      </c>
      <c r="C9" s="12">
        <v>2</v>
      </c>
      <c r="D9" s="13"/>
      <c r="E9" s="13"/>
      <c r="F9" s="13"/>
      <c r="G9" s="13"/>
    </row>
    <row r="10" ht="20.05" customHeight="1">
      <c r="A10" s="10">
        <v>45512</v>
      </c>
      <c r="B10" s="11">
        <v>2</v>
      </c>
      <c r="C10" s="12">
        <v>0</v>
      </c>
      <c r="D10" s="13"/>
      <c r="E10" s="13"/>
      <c r="F10" s="13"/>
      <c r="G10" s="13"/>
    </row>
    <row r="11" ht="20.05" customHeight="1">
      <c r="A11" s="10">
        <v>45513</v>
      </c>
      <c r="B11" s="11">
        <v>9</v>
      </c>
      <c r="C11" s="12">
        <v>0</v>
      </c>
      <c r="D11" s="13"/>
      <c r="E11" s="13"/>
      <c r="F11" s="13"/>
      <c r="G11" s="13"/>
    </row>
    <row r="12" ht="20.05" customHeight="1">
      <c r="A12" s="10">
        <v>45514</v>
      </c>
      <c r="B12" s="16"/>
      <c r="C12" s="13"/>
      <c r="D12" s="13"/>
      <c r="E12" s="13"/>
      <c r="F12" s="13"/>
      <c r="G12" s="13"/>
    </row>
    <row r="13" ht="20.05" customHeight="1">
      <c r="A13" s="10">
        <v>45515</v>
      </c>
      <c r="B13" s="16"/>
      <c r="C13" s="13"/>
      <c r="D13" s="13"/>
      <c r="E13" s="13"/>
      <c r="F13" s="13"/>
      <c r="G13" s="13"/>
    </row>
    <row r="14" ht="20.05" customHeight="1">
      <c r="A14" s="10">
        <v>45516</v>
      </c>
      <c r="B14" s="27"/>
      <c r="C14" s="28"/>
      <c r="D14" s="13"/>
      <c r="E14" s="13"/>
      <c r="F14" s="13"/>
      <c r="G14" s="13"/>
    </row>
    <row r="15" ht="20.05" customHeight="1">
      <c r="A15" s="10">
        <v>45517</v>
      </c>
      <c r="B15" s="27"/>
      <c r="C15" s="28"/>
      <c r="D15" s="13"/>
      <c r="E15" s="13"/>
      <c r="F15" s="13"/>
      <c r="G15" s="13"/>
    </row>
    <row r="16" ht="20.05" customHeight="1">
      <c r="A16" s="10">
        <v>45518</v>
      </c>
      <c r="B16" s="11">
        <v>2</v>
      </c>
      <c r="C16" s="12">
        <v>6</v>
      </c>
      <c r="D16" s="13"/>
      <c r="E16" s="13"/>
      <c r="F16" s="13"/>
      <c r="G16" s="13"/>
    </row>
    <row r="17" ht="20.05" customHeight="1">
      <c r="A17" s="10">
        <v>45519</v>
      </c>
      <c r="B17" s="16"/>
      <c r="C17" s="13"/>
      <c r="D17" s="13"/>
      <c r="E17" s="13"/>
      <c r="F17" s="13"/>
      <c r="G17" s="13"/>
    </row>
    <row r="18" ht="20.05" customHeight="1">
      <c r="A18" s="10">
        <v>45520</v>
      </c>
      <c r="B18" s="16"/>
      <c r="C18" s="13"/>
      <c r="D18" s="13"/>
      <c r="E18" s="13"/>
      <c r="F18" s="13"/>
      <c r="G18" s="13"/>
    </row>
    <row r="19" ht="20.05" customHeight="1">
      <c r="A19" s="10">
        <v>45521</v>
      </c>
      <c r="B19" s="16"/>
      <c r="C19" s="13"/>
      <c r="D19" s="13"/>
      <c r="E19" s="13"/>
      <c r="F19" s="13"/>
      <c r="G19" s="13"/>
    </row>
    <row r="20" ht="20.05" customHeight="1">
      <c r="A20" s="10">
        <v>45522</v>
      </c>
      <c r="B20" s="16"/>
      <c r="C20" s="13"/>
      <c r="D20" s="13"/>
      <c r="E20" s="13"/>
      <c r="F20" s="13"/>
      <c r="G20" s="13"/>
    </row>
    <row r="21" ht="20.05" customHeight="1">
      <c r="A21" s="10">
        <v>45523</v>
      </c>
      <c r="B21" s="27"/>
      <c r="C21" s="28"/>
      <c r="D21" s="13"/>
      <c r="E21" s="13"/>
      <c r="F21" s="13"/>
      <c r="G21" s="13"/>
    </row>
    <row r="22" ht="20.05" customHeight="1">
      <c r="A22" s="10">
        <v>45524</v>
      </c>
      <c r="B22" s="27"/>
      <c r="C22" s="28"/>
      <c r="D22" s="13"/>
      <c r="E22" s="13"/>
      <c r="F22" s="13"/>
      <c r="G22" s="13"/>
    </row>
    <row r="23" ht="20.05" customHeight="1">
      <c r="A23" s="10">
        <v>45525</v>
      </c>
      <c r="B23" s="29"/>
      <c r="C23" s="30"/>
      <c r="D23" s="13"/>
      <c r="E23" s="13"/>
      <c r="F23" s="13"/>
      <c r="G23" s="13"/>
    </row>
    <row r="24" ht="20.05" customHeight="1">
      <c r="A24" s="10">
        <v>45526</v>
      </c>
      <c r="B24" s="29"/>
      <c r="C24" s="30"/>
      <c r="D24" s="13"/>
      <c r="E24" s="13"/>
      <c r="F24" s="13"/>
      <c r="G24" s="13"/>
    </row>
    <row r="25" ht="20.05" customHeight="1">
      <c r="A25" s="10">
        <v>45527</v>
      </c>
      <c r="B25" s="31">
        <v>2</v>
      </c>
      <c r="C25" s="32">
        <v>6</v>
      </c>
      <c r="D25" s="13"/>
      <c r="E25" s="13"/>
      <c r="F25" s="13"/>
      <c r="G25" s="13"/>
    </row>
    <row r="26" ht="20.05" customHeight="1">
      <c r="A26" s="10">
        <v>45528</v>
      </c>
      <c r="B26" s="29"/>
      <c r="C26" s="30"/>
      <c r="D26" s="13"/>
      <c r="E26" s="13"/>
      <c r="F26" s="13"/>
      <c r="G26" s="13"/>
    </row>
    <row r="27" ht="20.05" customHeight="1">
      <c r="A27" s="10">
        <v>45529</v>
      </c>
      <c r="B27" s="29"/>
      <c r="C27" s="30"/>
      <c r="D27" s="13"/>
      <c r="E27" s="13"/>
      <c r="F27" s="13"/>
      <c r="G27" s="13"/>
    </row>
    <row r="28" ht="20.05" customHeight="1">
      <c r="A28" s="10">
        <v>45530</v>
      </c>
      <c r="B28" s="27"/>
      <c r="C28" s="28"/>
      <c r="D28" s="13"/>
      <c r="E28" s="13"/>
      <c r="F28" s="13"/>
      <c r="G28" s="13"/>
    </row>
    <row r="29" ht="20.05" customHeight="1">
      <c r="A29" s="10">
        <v>45531</v>
      </c>
      <c r="B29" s="27"/>
      <c r="C29" s="28"/>
      <c r="D29" s="13"/>
      <c r="E29" s="13"/>
      <c r="F29" s="13"/>
      <c r="G29" s="13"/>
    </row>
    <row r="30" ht="20.05" customHeight="1">
      <c r="A30" s="10">
        <v>45532</v>
      </c>
      <c r="B30" s="27"/>
      <c r="C30" s="28"/>
      <c r="D30" s="13"/>
      <c r="E30" s="13"/>
      <c r="F30" s="13"/>
      <c r="G30" s="13"/>
    </row>
    <row r="31" ht="20.05" customHeight="1">
      <c r="A31" s="10">
        <v>45533</v>
      </c>
      <c r="B31" s="27"/>
      <c r="C31" s="28"/>
      <c r="D31" s="13"/>
      <c r="E31" s="13"/>
      <c r="F31" s="13"/>
      <c r="G31" s="13"/>
    </row>
    <row r="32" ht="20.05" customHeight="1">
      <c r="A32" s="10">
        <v>45534</v>
      </c>
      <c r="B32" s="27"/>
      <c r="C32" s="28"/>
      <c r="D32" s="13"/>
      <c r="E32" s="13"/>
      <c r="F32" s="13"/>
      <c r="G32" s="13"/>
    </row>
    <row r="33" ht="20.05" customHeight="1">
      <c r="A33" s="10">
        <v>45535</v>
      </c>
      <c r="B33" s="16"/>
      <c r="C33" s="13"/>
      <c r="D33" s="13"/>
      <c r="E33" s="13"/>
      <c r="F33" s="13"/>
      <c r="G33" s="13"/>
    </row>
    <row r="34" ht="20.05" customHeight="1">
      <c r="A34" s="15"/>
      <c r="B34" s="16"/>
      <c r="C34" s="13"/>
      <c r="D34" s="13"/>
      <c r="E34" s="13"/>
      <c r="F34" s="13"/>
      <c r="G34" s="13"/>
    </row>
    <row r="35" ht="20.05" customHeight="1">
      <c r="A35" s="15"/>
      <c r="B35" s="11">
        <f>SUM(B3:B33)</f>
        <v>32</v>
      </c>
      <c r="C35" s="12">
        <f>SUM(C3:C33)</f>
        <v>18</v>
      </c>
      <c r="D35" s="12">
        <f>SUM(B35:C35)</f>
        <v>50</v>
      </c>
      <c r="E35" s="13"/>
      <c r="F35" s="13"/>
      <c r="G35" s="13"/>
    </row>
    <row r="36" ht="20.05" customHeight="1">
      <c r="A36" s="15"/>
      <c r="B36" s="16"/>
      <c r="C36" s="13"/>
      <c r="D36" s="13"/>
      <c r="E36" s="13"/>
      <c r="F36" s="13"/>
      <c r="G36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2:G3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33" customWidth="1"/>
    <col min="8" max="16384" width="16.3516" style="3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45536</v>
      </c>
      <c r="B3" s="22"/>
      <c r="C3" s="9"/>
      <c r="D3" s="9"/>
      <c r="E3" s="9"/>
      <c r="F3" s="9"/>
      <c r="G3" s="9"/>
    </row>
    <row r="4" ht="20.05" customHeight="1">
      <c r="A4" s="10">
        <v>45537</v>
      </c>
      <c r="B4" s="16"/>
      <c r="C4" s="13"/>
      <c r="D4" s="13"/>
      <c r="E4" s="13"/>
      <c r="F4" s="13"/>
      <c r="G4" s="13"/>
    </row>
    <row r="5" ht="20.05" customHeight="1">
      <c r="A5" s="10">
        <v>45538</v>
      </c>
      <c r="B5" s="11">
        <v>3</v>
      </c>
      <c r="C5" s="12">
        <v>2</v>
      </c>
      <c r="D5" s="13"/>
      <c r="E5" s="13"/>
      <c r="F5" s="13"/>
      <c r="G5" s="13"/>
    </row>
    <row r="6" ht="20.05" customHeight="1">
      <c r="A6" s="10">
        <v>45539</v>
      </c>
      <c r="B6" s="11">
        <v>9</v>
      </c>
      <c r="C6" s="12">
        <v>2</v>
      </c>
      <c r="D6" s="13"/>
      <c r="E6" s="13"/>
      <c r="F6" s="13"/>
      <c r="G6" s="13"/>
    </row>
    <row r="7" ht="20.05" customHeight="1">
      <c r="A7" s="10">
        <v>45540</v>
      </c>
      <c r="B7" s="16"/>
      <c r="C7" s="13"/>
      <c r="D7" s="13"/>
      <c r="E7" s="13"/>
      <c r="F7" s="13"/>
      <c r="G7" s="13"/>
    </row>
    <row r="8" ht="20.05" customHeight="1">
      <c r="A8" s="10">
        <v>45541</v>
      </c>
      <c r="B8" s="16"/>
      <c r="C8" s="13"/>
      <c r="D8" s="13"/>
      <c r="E8" s="13"/>
      <c r="F8" s="13"/>
      <c r="G8" s="13"/>
    </row>
    <row r="9" ht="20.05" customHeight="1">
      <c r="A9" s="10">
        <v>45542</v>
      </c>
      <c r="B9" s="16"/>
      <c r="C9" s="13"/>
      <c r="D9" s="13"/>
      <c r="E9" s="13"/>
      <c r="F9" s="13"/>
      <c r="G9" s="13"/>
    </row>
    <row r="10" ht="20.05" customHeight="1">
      <c r="A10" s="10">
        <v>45543</v>
      </c>
      <c r="B10" s="16"/>
      <c r="C10" s="13"/>
      <c r="D10" s="13"/>
      <c r="E10" s="13"/>
      <c r="F10" s="13"/>
      <c r="G10" s="13"/>
    </row>
    <row r="11" ht="20.05" customHeight="1">
      <c r="A11" s="10">
        <v>45544</v>
      </c>
      <c r="B11" s="16"/>
      <c r="C11" s="13"/>
      <c r="D11" s="13"/>
      <c r="E11" s="13"/>
      <c r="F11" s="13"/>
      <c r="G11" s="13"/>
    </row>
    <row r="12" ht="20.05" customHeight="1">
      <c r="A12" s="10">
        <v>45545</v>
      </c>
      <c r="B12" s="16"/>
      <c r="C12" s="13"/>
      <c r="D12" s="13"/>
      <c r="E12" s="13"/>
      <c r="F12" s="13"/>
      <c r="G12" s="13"/>
    </row>
    <row r="13" ht="20.05" customHeight="1">
      <c r="A13" s="10">
        <v>45546</v>
      </c>
      <c r="B13" s="11">
        <v>5</v>
      </c>
      <c r="C13" s="12">
        <v>9</v>
      </c>
      <c r="D13" s="13"/>
      <c r="E13" s="13"/>
      <c r="F13" s="13"/>
      <c r="G13" s="13"/>
    </row>
    <row r="14" ht="20.05" customHeight="1">
      <c r="A14" s="10">
        <v>45547</v>
      </c>
      <c r="B14" s="16"/>
      <c r="C14" s="13"/>
      <c r="D14" s="13"/>
      <c r="E14" s="13"/>
      <c r="F14" s="13"/>
      <c r="G14" s="13"/>
    </row>
    <row r="15" ht="20.05" customHeight="1">
      <c r="A15" s="10">
        <v>45548</v>
      </c>
      <c r="B15" s="11">
        <v>2</v>
      </c>
      <c r="C15" s="12">
        <v>6</v>
      </c>
      <c r="D15" s="13"/>
      <c r="E15" s="13"/>
      <c r="F15" s="13"/>
      <c r="G15" s="13"/>
    </row>
    <row r="16" ht="20.05" customHeight="1">
      <c r="A16" s="10">
        <v>45549</v>
      </c>
      <c r="B16" s="16"/>
      <c r="C16" s="13"/>
      <c r="D16" s="13"/>
      <c r="E16" s="13"/>
      <c r="F16" s="13"/>
      <c r="G16" s="13"/>
    </row>
    <row r="17" ht="20.05" customHeight="1">
      <c r="A17" s="10">
        <v>45550</v>
      </c>
      <c r="B17" s="16"/>
      <c r="C17" s="13"/>
      <c r="D17" s="13"/>
      <c r="E17" s="13"/>
      <c r="F17" s="13"/>
      <c r="G17" s="13"/>
    </row>
    <row r="18" ht="20.05" customHeight="1">
      <c r="A18" s="10">
        <v>45551</v>
      </c>
      <c r="B18" s="11">
        <v>6</v>
      </c>
      <c r="C18" s="12">
        <v>2</v>
      </c>
      <c r="D18" s="13"/>
      <c r="E18" s="13"/>
      <c r="F18" s="13"/>
      <c r="G18" s="13"/>
    </row>
    <row r="19" ht="20.05" customHeight="1">
      <c r="A19" s="10">
        <v>45552</v>
      </c>
      <c r="B19" s="11">
        <v>19</v>
      </c>
      <c r="C19" s="12">
        <v>3</v>
      </c>
      <c r="D19" s="13"/>
      <c r="E19" s="13"/>
      <c r="F19" s="13"/>
      <c r="G19" s="13"/>
    </row>
    <row r="20" ht="20.05" customHeight="1">
      <c r="A20" s="10">
        <v>45553</v>
      </c>
      <c r="B20" s="11">
        <v>21</v>
      </c>
      <c r="C20" s="12">
        <v>15</v>
      </c>
      <c r="D20" s="13"/>
      <c r="E20" s="13"/>
      <c r="F20" s="13"/>
      <c r="G20" s="13"/>
    </row>
    <row r="21" ht="20.05" customHeight="1">
      <c r="A21" s="10">
        <v>45554</v>
      </c>
      <c r="B21" s="11">
        <v>12</v>
      </c>
      <c r="C21" s="12">
        <v>9</v>
      </c>
      <c r="D21" s="13"/>
      <c r="E21" s="13"/>
      <c r="F21" s="13"/>
      <c r="G21" s="13"/>
    </row>
    <row r="22" ht="20.05" customHeight="1">
      <c r="A22" s="10">
        <v>45555</v>
      </c>
      <c r="B22" s="16"/>
      <c r="C22" s="13"/>
      <c r="D22" s="13"/>
      <c r="E22" s="13"/>
      <c r="F22" s="13"/>
      <c r="G22" s="13"/>
    </row>
    <row r="23" ht="20.05" customHeight="1">
      <c r="A23" s="10">
        <v>45556</v>
      </c>
      <c r="B23" s="16"/>
      <c r="C23" s="13"/>
      <c r="D23" s="13"/>
      <c r="E23" s="13"/>
      <c r="F23" s="13"/>
      <c r="G23" s="13"/>
    </row>
    <row r="24" ht="20.05" customHeight="1">
      <c r="A24" s="10">
        <v>45557</v>
      </c>
      <c r="B24" s="16"/>
      <c r="C24" s="13"/>
      <c r="D24" s="13"/>
      <c r="E24" s="13"/>
      <c r="F24" s="13"/>
      <c r="G24" s="13"/>
    </row>
    <row r="25" ht="20.05" customHeight="1">
      <c r="A25" s="10">
        <v>45558</v>
      </c>
      <c r="B25" s="11">
        <v>23</v>
      </c>
      <c r="C25" s="12">
        <v>12</v>
      </c>
      <c r="D25" s="13"/>
      <c r="E25" s="13"/>
      <c r="F25" s="13"/>
      <c r="G25" s="13"/>
    </row>
    <row r="26" ht="20.05" customHeight="1">
      <c r="A26" s="10">
        <v>45559</v>
      </c>
      <c r="B26" s="11">
        <v>9</v>
      </c>
      <c r="C26" s="12">
        <v>0</v>
      </c>
      <c r="D26" s="13"/>
      <c r="E26" s="13"/>
      <c r="F26" s="13"/>
      <c r="G26" s="13"/>
    </row>
    <row r="27" ht="20.05" customHeight="1">
      <c r="A27" s="10">
        <v>45560</v>
      </c>
      <c r="B27" s="11">
        <v>5</v>
      </c>
      <c r="C27" s="12">
        <v>18</v>
      </c>
      <c r="D27" s="13"/>
      <c r="E27" s="13"/>
      <c r="F27" s="13"/>
      <c r="G27" s="13"/>
    </row>
    <row r="28" ht="20.05" customHeight="1">
      <c r="A28" s="10">
        <v>45561</v>
      </c>
      <c r="B28" s="16"/>
      <c r="C28" s="13"/>
      <c r="D28" s="13"/>
      <c r="E28" s="13"/>
      <c r="F28" s="13"/>
      <c r="G28" s="13"/>
    </row>
    <row r="29" ht="20.05" customHeight="1">
      <c r="A29" s="10">
        <v>45562</v>
      </c>
      <c r="B29" s="11">
        <v>4</v>
      </c>
      <c r="C29" s="12">
        <v>9</v>
      </c>
      <c r="D29" s="13"/>
      <c r="E29" s="13"/>
      <c r="F29" s="13"/>
      <c r="G29" s="13"/>
    </row>
    <row r="30" ht="20.05" customHeight="1">
      <c r="A30" s="10">
        <v>45563</v>
      </c>
      <c r="B30" s="16"/>
      <c r="C30" s="13"/>
      <c r="D30" s="13"/>
      <c r="E30" s="13"/>
      <c r="F30" s="13"/>
      <c r="G30" s="13"/>
    </row>
    <row r="31" ht="20.05" customHeight="1">
      <c r="A31" s="10">
        <v>45564</v>
      </c>
      <c r="B31" s="16"/>
      <c r="C31" s="13"/>
      <c r="D31" s="13"/>
      <c r="E31" s="13"/>
      <c r="F31" s="13"/>
      <c r="G31" s="13"/>
    </row>
    <row r="32" ht="20.05" customHeight="1">
      <c r="A32" s="10">
        <v>45565</v>
      </c>
      <c r="B32" s="11">
        <v>4</v>
      </c>
      <c r="C32" s="12">
        <v>9</v>
      </c>
      <c r="D32" s="13"/>
      <c r="E32" s="13"/>
      <c r="F32" s="13"/>
      <c r="G32" s="13"/>
    </row>
    <row r="33" ht="20.05" customHeight="1">
      <c r="A33" s="10"/>
      <c r="B33" s="16"/>
      <c r="C33" s="13"/>
      <c r="D33" s="13"/>
      <c r="E33" s="13"/>
      <c r="F33" s="13"/>
      <c r="G33" s="13"/>
    </row>
    <row r="34" ht="20.05" customHeight="1">
      <c r="A34" s="10"/>
      <c r="B34" s="11">
        <f>SUM(B3:B32)</f>
        <v>122</v>
      </c>
      <c r="C34" s="12">
        <f>SUM(C3:C32)</f>
        <v>96</v>
      </c>
      <c r="D34" s="12">
        <f>SUM(B34:C34)</f>
        <v>218</v>
      </c>
      <c r="E34" s="13"/>
      <c r="F34" s="13"/>
      <c r="G34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2:G35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34" customWidth="1"/>
    <col min="8" max="16384" width="16.3516" style="3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45566</v>
      </c>
      <c r="B3" s="7">
        <v>0</v>
      </c>
      <c r="C3" s="8">
        <v>3</v>
      </c>
      <c r="D3" s="9"/>
      <c r="E3" s="9"/>
      <c r="F3" s="9"/>
      <c r="G3" s="9"/>
    </row>
    <row r="4" ht="20.05" customHeight="1">
      <c r="A4" s="10">
        <v>45567</v>
      </c>
      <c r="B4" s="11">
        <v>12</v>
      </c>
      <c r="C4" s="12">
        <v>9</v>
      </c>
      <c r="D4" s="13"/>
      <c r="E4" s="13"/>
      <c r="F4" s="13"/>
      <c r="G4" s="13"/>
    </row>
    <row r="5" ht="20.05" customHeight="1">
      <c r="A5" s="10">
        <v>45568</v>
      </c>
      <c r="B5" s="11">
        <v>21</v>
      </c>
      <c r="C5" s="12">
        <v>10</v>
      </c>
      <c r="D5" s="13"/>
      <c r="E5" s="13"/>
      <c r="F5" s="13"/>
      <c r="G5" s="13"/>
    </row>
    <row r="6" ht="20.05" customHeight="1">
      <c r="A6" s="10">
        <v>45569</v>
      </c>
      <c r="B6" s="11">
        <v>8</v>
      </c>
      <c r="C6" s="12">
        <v>13</v>
      </c>
      <c r="D6" s="13"/>
      <c r="E6" s="13"/>
      <c r="F6" s="13"/>
      <c r="G6" s="13"/>
    </row>
    <row r="7" ht="20.05" customHeight="1">
      <c r="A7" s="10">
        <v>45570</v>
      </c>
      <c r="B7" s="16"/>
      <c r="C7" s="13"/>
      <c r="D7" s="13"/>
      <c r="E7" s="13"/>
      <c r="F7" s="13"/>
      <c r="G7" s="13"/>
    </row>
    <row r="8" ht="20.05" customHeight="1">
      <c r="A8" s="10">
        <v>45571</v>
      </c>
      <c r="B8" s="16"/>
      <c r="C8" s="13"/>
      <c r="D8" s="13"/>
      <c r="E8" s="13"/>
      <c r="F8" s="13"/>
      <c r="G8" s="13"/>
    </row>
    <row r="9" ht="20.05" customHeight="1">
      <c r="A9" s="10">
        <v>45572</v>
      </c>
      <c r="B9" s="11">
        <v>12</v>
      </c>
      <c r="C9" s="12">
        <v>5</v>
      </c>
      <c r="D9" s="13"/>
      <c r="E9" s="13"/>
      <c r="F9" s="13"/>
      <c r="G9" s="13"/>
    </row>
    <row r="10" ht="20.05" customHeight="1">
      <c r="A10" s="10">
        <v>45573</v>
      </c>
      <c r="B10" s="11">
        <v>18</v>
      </c>
      <c r="C10" s="12">
        <v>6</v>
      </c>
      <c r="D10" s="13"/>
      <c r="E10" s="13"/>
      <c r="F10" s="13"/>
      <c r="G10" s="13"/>
    </row>
    <row r="11" ht="20.05" customHeight="1">
      <c r="A11" s="10">
        <v>45574</v>
      </c>
      <c r="B11" s="11">
        <v>5</v>
      </c>
      <c r="C11" s="12">
        <v>9</v>
      </c>
      <c r="D11" s="13"/>
      <c r="E11" s="13"/>
      <c r="F11" s="13"/>
      <c r="G11" s="13"/>
    </row>
    <row r="12" ht="20.05" customHeight="1">
      <c r="A12" s="10">
        <v>45575</v>
      </c>
      <c r="B12" s="11">
        <v>11</v>
      </c>
      <c r="C12" s="12">
        <v>9</v>
      </c>
      <c r="D12" s="13"/>
      <c r="E12" s="13"/>
      <c r="F12" s="13"/>
      <c r="G12" s="13"/>
    </row>
    <row r="13" ht="20.05" customHeight="1">
      <c r="A13" s="10">
        <v>45576</v>
      </c>
      <c r="B13" s="11">
        <v>14</v>
      </c>
      <c r="C13" s="12">
        <v>6</v>
      </c>
      <c r="D13" s="13"/>
      <c r="E13" s="13"/>
      <c r="F13" s="13"/>
      <c r="G13" s="13"/>
    </row>
    <row r="14" ht="20.05" customHeight="1">
      <c r="A14" s="10">
        <v>45577</v>
      </c>
      <c r="B14" s="16"/>
      <c r="C14" s="13"/>
      <c r="D14" s="13"/>
      <c r="E14" s="13"/>
      <c r="F14" s="13"/>
      <c r="G14" s="13"/>
    </row>
    <row r="15" ht="20.05" customHeight="1">
      <c r="A15" s="10">
        <v>45578</v>
      </c>
      <c r="B15" s="16"/>
      <c r="C15" s="13"/>
      <c r="D15" s="13"/>
      <c r="E15" s="13"/>
      <c r="F15" s="13"/>
      <c r="G15" s="13"/>
    </row>
    <row r="16" ht="20.05" customHeight="1">
      <c r="A16" s="10">
        <v>45579</v>
      </c>
      <c r="B16" s="11">
        <v>12</v>
      </c>
      <c r="C16" s="12">
        <v>9</v>
      </c>
      <c r="D16" s="13"/>
      <c r="E16" s="13"/>
      <c r="F16" s="13"/>
      <c r="G16" s="13"/>
    </row>
    <row r="17" ht="20.05" customHeight="1">
      <c r="A17" s="10">
        <v>45580</v>
      </c>
      <c r="B17" s="11">
        <v>21</v>
      </c>
      <c r="C17" s="12">
        <v>12</v>
      </c>
      <c r="D17" s="13"/>
      <c r="E17" s="13"/>
      <c r="F17" s="13"/>
      <c r="G17" s="13"/>
    </row>
    <row r="18" ht="20.05" customHeight="1">
      <c r="A18" s="10">
        <v>45581</v>
      </c>
      <c r="B18" s="11">
        <v>2</v>
      </c>
      <c r="C18" s="12">
        <v>34</v>
      </c>
      <c r="D18" s="13"/>
      <c r="E18" s="13"/>
      <c r="F18" s="13"/>
      <c r="G18" s="13"/>
    </row>
    <row r="19" ht="20.05" customHeight="1">
      <c r="A19" s="10">
        <v>45582</v>
      </c>
      <c r="B19" s="16"/>
      <c r="C19" s="13"/>
      <c r="D19" s="13"/>
      <c r="E19" s="13"/>
      <c r="F19" s="13"/>
      <c r="G19" s="13"/>
    </row>
    <row r="20" ht="20.05" customHeight="1">
      <c r="A20" s="10">
        <v>45583</v>
      </c>
      <c r="B20" s="11">
        <v>12</v>
      </c>
      <c r="C20" s="12">
        <v>14</v>
      </c>
      <c r="D20" s="13"/>
      <c r="E20" s="13"/>
      <c r="F20" s="13"/>
      <c r="G20" s="13"/>
    </row>
    <row r="21" ht="20.05" customHeight="1">
      <c r="A21" s="10">
        <v>45584</v>
      </c>
      <c r="B21" s="16"/>
      <c r="C21" s="13"/>
      <c r="D21" s="13"/>
      <c r="E21" s="13"/>
      <c r="F21" s="13"/>
      <c r="G21" s="13"/>
    </row>
    <row r="22" ht="20.05" customHeight="1">
      <c r="A22" s="10">
        <v>45585</v>
      </c>
      <c r="B22" s="16"/>
      <c r="C22" s="13"/>
      <c r="D22" s="13"/>
      <c r="E22" s="13"/>
      <c r="F22" s="13"/>
      <c r="G22" s="13"/>
    </row>
    <row r="23" ht="20.05" customHeight="1">
      <c r="A23" s="10">
        <v>45586</v>
      </c>
      <c r="B23" s="11">
        <v>21</v>
      </c>
      <c r="C23" s="12">
        <v>12</v>
      </c>
      <c r="D23" s="13"/>
      <c r="E23" s="13"/>
      <c r="F23" s="13"/>
      <c r="G23" s="13"/>
    </row>
    <row r="24" ht="20.05" customHeight="1">
      <c r="A24" s="10">
        <v>45587</v>
      </c>
      <c r="B24" s="11">
        <v>14</v>
      </c>
      <c r="C24" s="12">
        <v>0</v>
      </c>
      <c r="D24" s="13"/>
      <c r="E24" s="13"/>
      <c r="F24" s="13"/>
      <c r="G24" s="13"/>
    </row>
    <row r="25" ht="20.05" customHeight="1">
      <c r="A25" s="10">
        <v>45588</v>
      </c>
      <c r="B25" s="11">
        <v>4</v>
      </c>
      <c r="C25" s="12">
        <v>23</v>
      </c>
      <c r="D25" s="13"/>
      <c r="E25" s="13"/>
      <c r="F25" s="13"/>
      <c r="G25" s="13"/>
    </row>
    <row r="26" ht="20.05" customHeight="1">
      <c r="A26" s="10">
        <v>45589</v>
      </c>
      <c r="B26" s="11">
        <v>7</v>
      </c>
      <c r="C26" s="12">
        <v>11</v>
      </c>
      <c r="D26" s="13"/>
      <c r="E26" s="13"/>
      <c r="F26" s="13"/>
      <c r="G26" s="13"/>
    </row>
    <row r="27" ht="20.05" customHeight="1">
      <c r="A27" s="10">
        <v>45590</v>
      </c>
      <c r="B27" s="11">
        <v>10</v>
      </c>
      <c r="C27" s="12">
        <v>24</v>
      </c>
      <c r="D27" s="13"/>
      <c r="E27" s="13"/>
      <c r="F27" s="13"/>
      <c r="G27" s="13"/>
    </row>
    <row r="28" ht="20.05" customHeight="1">
      <c r="A28" s="10">
        <v>45591</v>
      </c>
      <c r="B28" s="16"/>
      <c r="C28" s="13"/>
      <c r="D28" s="13"/>
      <c r="E28" s="13"/>
      <c r="F28" s="13"/>
      <c r="G28" s="13"/>
    </row>
    <row r="29" ht="20.05" customHeight="1">
      <c r="A29" s="10">
        <v>45592</v>
      </c>
      <c r="B29" s="16"/>
      <c r="C29" s="13"/>
      <c r="D29" s="13"/>
      <c r="E29" s="13"/>
      <c r="F29" s="13"/>
      <c r="G29" s="13"/>
    </row>
    <row r="30" ht="20.05" customHeight="1">
      <c r="A30" s="10">
        <v>45593</v>
      </c>
      <c r="B30" s="11">
        <v>5</v>
      </c>
      <c r="C30" s="12">
        <v>12</v>
      </c>
      <c r="D30" s="13"/>
      <c r="E30" s="13"/>
      <c r="F30" s="13"/>
      <c r="G30" s="13"/>
    </row>
    <row r="31" ht="20.05" customHeight="1">
      <c r="A31" s="10">
        <v>45594</v>
      </c>
      <c r="B31" s="11">
        <v>12</v>
      </c>
      <c r="C31" s="12">
        <v>8</v>
      </c>
      <c r="D31" s="13"/>
      <c r="E31" s="13"/>
      <c r="F31" s="13"/>
      <c r="G31" s="13"/>
    </row>
    <row r="32" ht="20.05" customHeight="1">
      <c r="A32" s="10">
        <v>45595</v>
      </c>
      <c r="B32" s="11">
        <v>11</v>
      </c>
      <c r="C32" s="12">
        <v>14</v>
      </c>
      <c r="D32" s="13"/>
      <c r="E32" s="13"/>
      <c r="F32" s="13"/>
      <c r="G32" s="13"/>
    </row>
    <row r="33" ht="20.05" customHeight="1">
      <c r="A33" s="10">
        <v>45596</v>
      </c>
      <c r="B33" s="16"/>
      <c r="C33" s="13"/>
      <c r="D33" s="13"/>
      <c r="E33" s="13"/>
      <c r="F33" s="13"/>
      <c r="G33" s="13"/>
    </row>
    <row r="34" ht="20.05" customHeight="1">
      <c r="A34" s="15"/>
      <c r="B34" s="16"/>
      <c r="C34" s="13"/>
      <c r="D34" s="13"/>
      <c r="E34" s="13"/>
      <c r="F34" s="13"/>
      <c r="G34" s="13"/>
    </row>
    <row r="35" ht="20.05" customHeight="1">
      <c r="A35" s="15"/>
      <c r="B35" s="11">
        <f>SUM(B3:B33)</f>
        <v>232</v>
      </c>
      <c r="C35" s="12">
        <f>SUM(C4:C33)</f>
        <v>240</v>
      </c>
      <c r="D35" s="12">
        <f>SUM(B35:C35)</f>
        <v>472</v>
      </c>
      <c r="E35" s="13"/>
      <c r="F35" s="13"/>
      <c r="G35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2:G35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35" customWidth="1"/>
    <col min="8" max="16384" width="16.3516" style="3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45597</v>
      </c>
      <c r="B3" s="22"/>
      <c r="C3" s="9"/>
      <c r="D3" s="9"/>
      <c r="E3" s="9"/>
      <c r="F3" s="9"/>
      <c r="G3" s="9"/>
    </row>
    <row r="4" ht="20.05" customHeight="1">
      <c r="A4" s="10">
        <v>45598</v>
      </c>
      <c r="B4" s="16"/>
      <c r="C4" s="13"/>
      <c r="D4" s="13"/>
      <c r="E4" s="13"/>
      <c r="F4" s="13"/>
      <c r="G4" s="13"/>
    </row>
    <row r="5" ht="20.05" customHeight="1">
      <c r="A5" s="10">
        <v>45599</v>
      </c>
      <c r="B5" s="16"/>
      <c r="C5" s="13"/>
      <c r="D5" s="13"/>
      <c r="E5" s="13"/>
      <c r="F5" s="13"/>
      <c r="G5" s="13"/>
    </row>
    <row r="6" ht="20.05" customHeight="1">
      <c r="A6" s="10">
        <v>45600</v>
      </c>
      <c r="B6" s="11">
        <v>24</v>
      </c>
      <c r="C6" s="12">
        <v>12</v>
      </c>
      <c r="D6" s="13"/>
      <c r="E6" s="13"/>
      <c r="F6" s="13"/>
      <c r="G6" s="13"/>
    </row>
    <row r="7" ht="20.05" customHeight="1">
      <c r="A7" s="10">
        <v>45601</v>
      </c>
      <c r="B7" s="11">
        <v>19</v>
      </c>
      <c r="C7" s="12">
        <v>45</v>
      </c>
      <c r="D7" s="13"/>
      <c r="E7" s="13"/>
      <c r="F7" s="13"/>
      <c r="G7" s="13"/>
    </row>
    <row r="8" ht="20.05" customHeight="1">
      <c r="A8" s="10">
        <v>45602</v>
      </c>
      <c r="B8" s="11">
        <v>12</v>
      </c>
      <c r="C8" s="12">
        <v>5</v>
      </c>
      <c r="D8" s="13"/>
      <c r="E8" s="13"/>
      <c r="F8" s="13"/>
      <c r="G8" s="13"/>
    </row>
    <row r="9" ht="20.05" customHeight="1">
      <c r="A9" s="10">
        <v>45603</v>
      </c>
      <c r="B9" s="11">
        <v>5</v>
      </c>
      <c r="C9" s="12">
        <v>9</v>
      </c>
      <c r="D9" s="13"/>
      <c r="E9" s="13"/>
      <c r="F9" s="13"/>
      <c r="G9" s="13"/>
    </row>
    <row r="10" ht="20.05" customHeight="1">
      <c r="A10" s="10">
        <v>45604</v>
      </c>
      <c r="B10" s="11">
        <v>11</v>
      </c>
      <c r="C10" s="12">
        <v>14</v>
      </c>
      <c r="D10" t="s" s="14">
        <v>6</v>
      </c>
      <c r="E10" s="13"/>
      <c r="F10" s="13"/>
      <c r="G10" s="13"/>
    </row>
    <row r="11" ht="20.05" customHeight="1">
      <c r="A11" s="10">
        <v>45605</v>
      </c>
      <c r="B11" s="16"/>
      <c r="C11" s="13"/>
      <c r="D11" s="13"/>
      <c r="E11" s="13"/>
      <c r="F11" s="13"/>
      <c r="G11" s="13"/>
    </row>
    <row r="12" ht="20.05" customHeight="1">
      <c r="A12" s="10">
        <v>45606</v>
      </c>
      <c r="B12" s="16"/>
      <c r="C12" s="13"/>
      <c r="D12" s="13"/>
      <c r="E12" s="13"/>
      <c r="F12" s="13"/>
      <c r="G12" s="13"/>
    </row>
    <row r="13" ht="20.05" customHeight="1">
      <c r="A13" s="10">
        <v>45607</v>
      </c>
      <c r="B13" s="11">
        <v>11</v>
      </c>
      <c r="C13" s="12">
        <v>8</v>
      </c>
      <c r="D13" s="13"/>
      <c r="E13" s="13"/>
      <c r="F13" s="13"/>
      <c r="G13" s="13"/>
    </row>
    <row r="14" ht="20.05" customHeight="1">
      <c r="A14" s="10">
        <v>45608</v>
      </c>
      <c r="B14" s="11">
        <v>18</v>
      </c>
      <c r="C14" s="12">
        <v>13</v>
      </c>
      <c r="D14" t="s" s="14">
        <v>7</v>
      </c>
      <c r="E14" s="13"/>
      <c r="F14" s="13"/>
      <c r="G14" s="13"/>
    </row>
    <row r="15" ht="20.05" customHeight="1">
      <c r="A15" s="10">
        <v>45609</v>
      </c>
      <c r="B15" s="11">
        <v>5</v>
      </c>
      <c r="C15" s="12">
        <v>9</v>
      </c>
      <c r="D15" s="13"/>
      <c r="E15" s="13"/>
      <c r="F15" s="13"/>
      <c r="G15" s="13"/>
    </row>
    <row r="16" ht="20.05" customHeight="1">
      <c r="A16" s="10">
        <v>45610</v>
      </c>
      <c r="B16" s="11">
        <v>4</v>
      </c>
      <c r="C16" s="12">
        <v>6</v>
      </c>
      <c r="D16" s="13"/>
      <c r="E16" s="13"/>
      <c r="F16" s="13"/>
      <c r="G16" s="13"/>
    </row>
    <row r="17" ht="20.05" customHeight="1">
      <c r="A17" s="10">
        <v>45611</v>
      </c>
      <c r="B17" s="11">
        <v>8</v>
      </c>
      <c r="C17" s="12">
        <v>6</v>
      </c>
      <c r="D17" s="13"/>
      <c r="E17" s="13"/>
      <c r="F17" s="13"/>
      <c r="G17" s="13"/>
    </row>
    <row r="18" ht="20.05" customHeight="1">
      <c r="A18" s="10">
        <v>45612</v>
      </c>
      <c r="B18" s="16"/>
      <c r="C18" s="13"/>
      <c r="D18" s="13"/>
      <c r="E18" s="13"/>
      <c r="F18" s="13"/>
      <c r="G18" s="13"/>
    </row>
    <row r="19" ht="20.05" customHeight="1">
      <c r="A19" s="10">
        <v>45613</v>
      </c>
      <c r="B19" s="16"/>
      <c r="C19" s="13"/>
      <c r="D19" s="13"/>
      <c r="E19" s="13"/>
      <c r="F19" s="13"/>
      <c r="G19" s="13"/>
    </row>
    <row r="20" ht="20.05" customHeight="1">
      <c r="A20" s="10">
        <v>45614</v>
      </c>
      <c r="B20" s="11">
        <v>21</v>
      </c>
      <c r="C20" s="12">
        <v>55</v>
      </c>
      <c r="D20" t="s" s="14">
        <v>6</v>
      </c>
      <c r="E20" s="13"/>
      <c r="F20" s="13"/>
      <c r="G20" s="13"/>
    </row>
    <row r="21" ht="20.05" customHeight="1">
      <c r="A21" s="10">
        <v>45615</v>
      </c>
      <c r="B21" s="11">
        <v>12</v>
      </c>
      <c r="C21" s="12">
        <v>0</v>
      </c>
      <c r="D21" s="13"/>
      <c r="E21" s="13"/>
      <c r="F21" s="13"/>
      <c r="G21" s="13"/>
    </row>
    <row r="22" ht="20.05" customHeight="1">
      <c r="A22" s="10">
        <v>45616</v>
      </c>
      <c r="B22" s="11">
        <v>5</v>
      </c>
      <c r="C22" s="12">
        <v>0</v>
      </c>
      <c r="D22" t="s" s="14">
        <v>8</v>
      </c>
      <c r="E22" s="13"/>
      <c r="F22" s="13"/>
      <c r="G22" s="13"/>
    </row>
    <row r="23" ht="20.05" customHeight="1">
      <c r="A23" s="10">
        <v>45617</v>
      </c>
      <c r="B23" s="11">
        <v>4</v>
      </c>
      <c r="C23" s="12">
        <v>5</v>
      </c>
      <c r="D23" s="13"/>
      <c r="E23" s="13"/>
      <c r="F23" s="13"/>
      <c r="G23" s="13"/>
    </row>
    <row r="24" ht="20.05" customHeight="1">
      <c r="A24" s="10">
        <v>45618</v>
      </c>
      <c r="B24" s="11">
        <v>0</v>
      </c>
      <c r="C24" s="12">
        <v>10</v>
      </c>
      <c r="D24" s="13"/>
      <c r="E24" s="13"/>
      <c r="F24" s="13"/>
      <c r="G24" s="13"/>
    </row>
    <row r="25" ht="20.05" customHeight="1">
      <c r="A25" s="10">
        <v>45619</v>
      </c>
      <c r="B25" s="16"/>
      <c r="C25" s="13"/>
      <c r="D25" s="13"/>
      <c r="E25" s="13"/>
      <c r="F25" s="13"/>
      <c r="G25" s="13"/>
    </row>
    <row r="26" ht="20.05" customHeight="1">
      <c r="A26" s="10">
        <v>45620</v>
      </c>
      <c r="B26" s="16"/>
      <c r="C26" s="13"/>
      <c r="D26" s="13"/>
      <c r="E26" s="13"/>
      <c r="F26" s="13"/>
      <c r="G26" s="13"/>
    </row>
    <row r="27" ht="20.05" customHeight="1">
      <c r="A27" s="10">
        <v>45621</v>
      </c>
      <c r="B27" s="11">
        <v>10</v>
      </c>
      <c r="C27" s="12">
        <v>8</v>
      </c>
      <c r="D27" s="13"/>
      <c r="E27" s="13"/>
      <c r="F27" s="13"/>
      <c r="G27" s="13"/>
    </row>
    <row r="28" ht="20.05" customHeight="1">
      <c r="A28" s="10">
        <v>45622</v>
      </c>
      <c r="B28" s="11">
        <v>4</v>
      </c>
      <c r="C28" s="12">
        <v>5</v>
      </c>
      <c r="D28" s="13"/>
      <c r="E28" s="13"/>
      <c r="F28" s="13"/>
      <c r="G28" s="13"/>
    </row>
    <row r="29" ht="20.05" customHeight="1">
      <c r="A29" s="10">
        <v>45623</v>
      </c>
      <c r="B29" s="11">
        <v>5</v>
      </c>
      <c r="C29" s="12">
        <v>5</v>
      </c>
      <c r="D29" s="13"/>
      <c r="E29" s="13"/>
      <c r="F29" s="13"/>
      <c r="G29" s="13"/>
    </row>
    <row r="30" ht="20.05" customHeight="1">
      <c r="A30" s="10">
        <v>45624</v>
      </c>
      <c r="B30" s="16"/>
      <c r="C30" s="13"/>
      <c r="D30" s="13"/>
      <c r="E30" s="13"/>
      <c r="F30" s="13"/>
      <c r="G30" s="13"/>
    </row>
    <row r="31" ht="20.05" customHeight="1">
      <c r="A31" s="10">
        <v>45625</v>
      </c>
      <c r="B31" s="16"/>
      <c r="C31" s="13"/>
      <c r="D31" s="13"/>
      <c r="E31" s="13"/>
      <c r="F31" s="13"/>
      <c r="G31" s="13"/>
    </row>
    <row r="32" ht="20.05" customHeight="1">
      <c r="A32" s="10">
        <v>45626</v>
      </c>
      <c r="B32" s="16"/>
      <c r="C32" s="13"/>
      <c r="D32" s="13"/>
      <c r="E32" s="13"/>
      <c r="F32" s="13"/>
      <c r="G32" s="13"/>
    </row>
    <row r="33" ht="20.05" customHeight="1">
      <c r="A33" s="15"/>
      <c r="B33" s="16"/>
      <c r="C33" s="13"/>
      <c r="D33" s="13"/>
      <c r="E33" s="13"/>
      <c r="F33" s="13"/>
      <c r="G33" s="13"/>
    </row>
    <row r="34" ht="20.05" customHeight="1">
      <c r="A34" s="15"/>
      <c r="B34" s="11">
        <f>SUM(B3:B32)</f>
        <v>178</v>
      </c>
      <c r="C34" s="12">
        <f>SUM(C3:C32)</f>
        <v>215</v>
      </c>
      <c r="D34" s="12">
        <f>SUM(B34:C34)</f>
        <v>393</v>
      </c>
      <c r="E34" s="13"/>
      <c r="F34" s="13"/>
      <c r="G34" s="13"/>
    </row>
    <row r="35" ht="20.05" customHeight="1">
      <c r="A35" s="15"/>
      <c r="B35" s="16"/>
      <c r="C35" s="13"/>
      <c r="D35" s="13"/>
      <c r="E35" s="13"/>
      <c r="F35" s="13"/>
      <c r="G35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2:G35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36" customWidth="1"/>
    <col min="8" max="16384" width="16.3516" style="3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t="s" s="4">
        <v>1</v>
      </c>
      <c r="C2" t="s" s="4">
        <v>2</v>
      </c>
      <c r="D2" s="5"/>
      <c r="E2" s="5"/>
      <c r="F2" s="5"/>
      <c r="G2" s="5"/>
    </row>
    <row r="3" ht="20.25" customHeight="1">
      <c r="A3" s="6">
        <v>45597</v>
      </c>
      <c r="B3" s="22"/>
      <c r="C3" s="9"/>
      <c r="D3" s="9"/>
      <c r="E3" s="9"/>
      <c r="F3" s="9"/>
      <c r="G3" s="9"/>
    </row>
    <row r="4" ht="20.05" customHeight="1">
      <c r="A4" s="10">
        <v>45598</v>
      </c>
      <c r="B4" s="16"/>
      <c r="C4" s="13"/>
      <c r="D4" s="13"/>
      <c r="E4" s="13"/>
      <c r="F4" s="13"/>
      <c r="G4" s="13"/>
    </row>
    <row r="5" ht="20.05" customHeight="1">
      <c r="A5" s="10">
        <v>45599</v>
      </c>
      <c r="B5" s="16"/>
      <c r="C5" s="13"/>
      <c r="D5" s="13"/>
      <c r="E5" s="13"/>
      <c r="F5" s="13"/>
      <c r="G5" s="13"/>
    </row>
    <row r="6" ht="20.05" customHeight="1">
      <c r="A6" s="10">
        <v>45600</v>
      </c>
      <c r="B6" s="11">
        <v>24</v>
      </c>
      <c r="C6" s="12">
        <v>12</v>
      </c>
      <c r="D6" s="13"/>
      <c r="E6" s="13"/>
      <c r="F6" s="13"/>
      <c r="G6" s="13"/>
    </row>
    <row r="7" ht="20.05" customHeight="1">
      <c r="A7" s="10">
        <v>45601</v>
      </c>
      <c r="B7" s="11">
        <v>19</v>
      </c>
      <c r="C7" s="12">
        <v>45</v>
      </c>
      <c r="D7" s="13"/>
      <c r="E7" s="13"/>
      <c r="F7" s="13"/>
      <c r="G7" s="13"/>
    </row>
    <row r="8" ht="20.05" customHeight="1">
      <c r="A8" s="10">
        <v>45602</v>
      </c>
      <c r="B8" s="11">
        <v>12</v>
      </c>
      <c r="C8" s="12">
        <v>5</v>
      </c>
      <c r="D8" s="13"/>
      <c r="E8" s="13"/>
      <c r="F8" s="13"/>
      <c r="G8" s="13"/>
    </row>
    <row r="9" ht="20.05" customHeight="1">
      <c r="A9" s="10">
        <v>45603</v>
      </c>
      <c r="B9" s="16"/>
      <c r="C9" s="13"/>
      <c r="D9" s="13"/>
      <c r="E9" s="13"/>
      <c r="F9" s="13"/>
      <c r="G9" s="13"/>
    </row>
    <row r="10" ht="20.05" customHeight="1">
      <c r="A10" s="10">
        <v>45604</v>
      </c>
      <c r="B10" s="16"/>
      <c r="C10" s="13"/>
      <c r="D10" s="13"/>
      <c r="E10" s="13"/>
      <c r="F10" s="13"/>
      <c r="G10" s="13"/>
    </row>
    <row r="11" ht="20.05" customHeight="1">
      <c r="A11" s="10">
        <v>45605</v>
      </c>
      <c r="B11" s="16"/>
      <c r="C11" s="13"/>
      <c r="D11" s="13"/>
      <c r="E11" s="13"/>
      <c r="F11" s="13"/>
      <c r="G11" s="13"/>
    </row>
    <row r="12" ht="20.05" customHeight="1">
      <c r="A12" s="10">
        <v>45606</v>
      </c>
      <c r="B12" s="16"/>
      <c r="C12" s="13"/>
      <c r="D12" s="13"/>
      <c r="E12" s="13"/>
      <c r="F12" s="13"/>
      <c r="G12" s="13"/>
    </row>
    <row r="13" ht="20.05" customHeight="1">
      <c r="A13" s="10">
        <v>45607</v>
      </c>
      <c r="B13" s="16"/>
      <c r="C13" s="13"/>
      <c r="D13" s="13"/>
      <c r="E13" s="13"/>
      <c r="F13" s="13"/>
      <c r="G13" s="13"/>
    </row>
    <row r="14" ht="20.05" customHeight="1">
      <c r="A14" s="10">
        <v>45608</v>
      </c>
      <c r="B14" s="16"/>
      <c r="C14" s="13"/>
      <c r="D14" s="13"/>
      <c r="E14" s="13"/>
      <c r="F14" s="13"/>
      <c r="G14" s="13"/>
    </row>
    <row r="15" ht="20.05" customHeight="1">
      <c r="A15" s="10">
        <v>45609</v>
      </c>
      <c r="B15" s="16"/>
      <c r="C15" s="13"/>
      <c r="D15" s="13"/>
      <c r="E15" s="13"/>
      <c r="F15" s="13"/>
      <c r="G15" s="13"/>
    </row>
    <row r="16" ht="20.05" customHeight="1">
      <c r="A16" s="10">
        <v>45610</v>
      </c>
      <c r="B16" s="16"/>
      <c r="C16" s="13"/>
      <c r="D16" s="13"/>
      <c r="E16" s="13"/>
      <c r="F16" s="13"/>
      <c r="G16" s="13"/>
    </row>
    <row r="17" ht="20.05" customHeight="1">
      <c r="A17" s="10">
        <v>45611</v>
      </c>
      <c r="B17" s="16"/>
      <c r="C17" s="13"/>
      <c r="D17" s="13"/>
      <c r="E17" s="13"/>
      <c r="F17" s="13"/>
      <c r="G17" s="13"/>
    </row>
    <row r="18" ht="20.05" customHeight="1">
      <c r="A18" s="10">
        <v>45612</v>
      </c>
      <c r="B18" s="16"/>
      <c r="C18" s="13"/>
      <c r="D18" s="13"/>
      <c r="E18" s="13"/>
      <c r="F18" s="13"/>
      <c r="G18" s="13"/>
    </row>
    <row r="19" ht="20.05" customHeight="1">
      <c r="A19" s="10">
        <v>45613</v>
      </c>
      <c r="B19" s="16"/>
      <c r="C19" s="13"/>
      <c r="D19" s="13"/>
      <c r="E19" s="13"/>
      <c r="F19" s="13"/>
      <c r="G19" s="13"/>
    </row>
    <row r="20" ht="20.05" customHeight="1">
      <c r="A20" s="10">
        <v>45614</v>
      </c>
      <c r="B20" s="16"/>
      <c r="C20" s="13"/>
      <c r="D20" s="13"/>
      <c r="E20" s="13"/>
      <c r="F20" s="13"/>
      <c r="G20" s="13"/>
    </row>
    <row r="21" ht="20.05" customHeight="1">
      <c r="A21" s="10">
        <v>45615</v>
      </c>
      <c r="B21" s="16"/>
      <c r="C21" s="13"/>
      <c r="D21" s="13"/>
      <c r="E21" s="13"/>
      <c r="F21" s="13"/>
      <c r="G21" s="13"/>
    </row>
    <row r="22" ht="20.05" customHeight="1">
      <c r="A22" s="10">
        <v>45616</v>
      </c>
      <c r="B22" s="16"/>
      <c r="C22" s="13"/>
      <c r="D22" s="13"/>
      <c r="E22" s="13"/>
      <c r="F22" s="13"/>
      <c r="G22" s="13"/>
    </row>
    <row r="23" ht="20.05" customHeight="1">
      <c r="A23" s="10">
        <v>45617</v>
      </c>
      <c r="B23" s="16"/>
      <c r="C23" s="13"/>
      <c r="D23" s="13"/>
      <c r="E23" s="13"/>
      <c r="F23" s="13"/>
      <c r="G23" s="13"/>
    </row>
    <row r="24" ht="20.05" customHeight="1">
      <c r="A24" s="10">
        <v>45618</v>
      </c>
      <c r="B24" s="16"/>
      <c r="C24" s="13"/>
      <c r="D24" s="13"/>
      <c r="E24" s="13"/>
      <c r="F24" s="13"/>
      <c r="G24" s="13"/>
    </row>
    <row r="25" ht="20.05" customHeight="1">
      <c r="A25" s="10">
        <v>45619</v>
      </c>
      <c r="B25" s="16"/>
      <c r="C25" s="13"/>
      <c r="D25" s="13"/>
      <c r="E25" s="13"/>
      <c r="F25" s="13"/>
      <c r="G25" s="13"/>
    </row>
    <row r="26" ht="20.05" customHeight="1">
      <c r="A26" s="10">
        <v>45620</v>
      </c>
      <c r="B26" s="16"/>
      <c r="C26" s="13"/>
      <c r="D26" s="13"/>
      <c r="E26" s="13"/>
      <c r="F26" s="13"/>
      <c r="G26" s="13"/>
    </row>
    <row r="27" ht="20.05" customHeight="1">
      <c r="A27" s="10">
        <v>45621</v>
      </c>
      <c r="B27" s="16"/>
      <c r="C27" s="13"/>
      <c r="D27" s="13"/>
      <c r="E27" s="13"/>
      <c r="F27" s="13"/>
      <c r="G27" s="13"/>
    </row>
    <row r="28" ht="20.05" customHeight="1">
      <c r="A28" s="10">
        <v>45622</v>
      </c>
      <c r="B28" s="16"/>
      <c r="C28" s="13"/>
      <c r="D28" s="13"/>
      <c r="E28" s="13"/>
      <c r="F28" s="13"/>
      <c r="G28" s="13"/>
    </row>
    <row r="29" ht="20.05" customHeight="1">
      <c r="A29" s="10">
        <v>45623</v>
      </c>
      <c r="B29" s="16"/>
      <c r="C29" s="13"/>
      <c r="D29" s="13"/>
      <c r="E29" s="13"/>
      <c r="F29" s="13"/>
      <c r="G29" s="13"/>
    </row>
    <row r="30" ht="20.05" customHeight="1">
      <c r="A30" s="10">
        <v>45624</v>
      </c>
      <c r="B30" s="16"/>
      <c r="C30" s="13"/>
      <c r="D30" s="13"/>
      <c r="E30" s="13"/>
      <c r="F30" s="13"/>
      <c r="G30" s="13"/>
    </row>
    <row r="31" ht="20.05" customHeight="1">
      <c r="A31" s="10">
        <v>45625</v>
      </c>
      <c r="B31" s="16"/>
      <c r="C31" s="13"/>
      <c r="D31" s="13"/>
      <c r="E31" s="13"/>
      <c r="F31" s="13"/>
      <c r="G31" s="13"/>
    </row>
    <row r="32" ht="20.05" customHeight="1">
      <c r="A32" s="10">
        <v>45626</v>
      </c>
      <c r="B32" s="16"/>
      <c r="C32" s="13"/>
      <c r="D32" s="13"/>
      <c r="E32" s="13"/>
      <c r="F32" s="13"/>
      <c r="G32" s="13"/>
    </row>
    <row r="33" ht="20.05" customHeight="1">
      <c r="A33" s="15"/>
      <c r="B33" s="16"/>
      <c r="C33" s="13"/>
      <c r="D33" s="13"/>
      <c r="E33" s="13"/>
      <c r="F33" s="13"/>
      <c r="G33" s="13"/>
    </row>
    <row r="34" ht="20.05" customHeight="1">
      <c r="A34" s="15"/>
      <c r="B34" s="11">
        <f>SUM(B3:B32)</f>
        <v>55</v>
      </c>
      <c r="C34" s="12">
        <f>SUM(C3:C32)</f>
        <v>62</v>
      </c>
      <c r="D34" s="12">
        <f>SUM(B34:C34)</f>
        <v>117</v>
      </c>
      <c r="E34" s="13"/>
      <c r="F34" s="13"/>
      <c r="G34" s="13"/>
    </row>
    <row r="35" ht="20.05" customHeight="1">
      <c r="A35" s="15"/>
      <c r="B35" s="16"/>
      <c r="C35" s="13"/>
      <c r="D35" s="13"/>
      <c r="E35" s="13"/>
      <c r="F35" s="13"/>
      <c r="G35" s="13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K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3" width="16.3516" style="37" customWidth="1"/>
    <col min="4" max="4" width="19.1562" style="37" customWidth="1"/>
    <col min="5" max="11" width="16.3516" style="37" customWidth="1"/>
    <col min="12" max="16384" width="16.3516" style="3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20.25" customHeight="1">
      <c r="A3" t="s" s="38">
        <v>1</v>
      </c>
      <c r="B3" s="7">
        <f>'Gen'!B25+'Feb'!B32+'Mar'!B35+'Apr'!B34+'Mag'!B35+'Giù'!B33+'Lug'!B35+'Ago'!B35+'Sett'!B34+'Ott'!B35+'Nov'!B34+'Dicembre'!B34</f>
        <v>1296</v>
      </c>
      <c r="C3" t="s" s="39">
        <v>9</v>
      </c>
      <c r="D3" s="9"/>
      <c r="E3" s="9"/>
      <c r="F3" s="9"/>
      <c r="G3" s="9"/>
      <c r="H3" s="9"/>
      <c r="I3" s="9"/>
      <c r="J3" s="9"/>
      <c r="K3" s="9"/>
    </row>
    <row r="4" ht="32.05" customHeight="1">
      <c r="A4" t="s" s="40">
        <v>2</v>
      </c>
      <c r="B4" s="11">
        <f>SUM('Gen'!C25+'Feb'!C32+'Mar'!C35+'Apr'!C34+'Mag'!C35+'Giù'!C33+'Lug'!C35+'Ago'!C35+'Sett'!C34+'Ott'!C35+'Nov'!C34+'Dicembre'!C34)</f>
        <v>1359</v>
      </c>
      <c r="C4" t="s" s="14">
        <v>9</v>
      </c>
      <c r="D4" s="13"/>
      <c r="E4" s="13"/>
      <c r="F4" s="12">
        <v>47.5</v>
      </c>
      <c r="G4" t="s" s="14">
        <v>10</v>
      </c>
      <c r="H4" s="12">
        <f>F4*2</f>
        <v>95</v>
      </c>
      <c r="I4" t="s" s="14">
        <v>11</v>
      </c>
      <c r="J4" s="13"/>
      <c r="K4" s="13"/>
    </row>
    <row r="5" ht="20.05" customHeight="1">
      <c r="A5" s="41"/>
      <c r="B5" s="16"/>
      <c r="C5" s="13"/>
      <c r="D5" s="13"/>
      <c r="E5" s="13"/>
      <c r="F5" s="13"/>
      <c r="G5" s="13"/>
      <c r="H5" s="13"/>
      <c r="I5" s="13"/>
      <c r="J5" s="13"/>
      <c r="K5" s="13"/>
    </row>
    <row r="6" ht="20.05" customHeight="1">
      <c r="A6" t="s" s="40">
        <v>12</v>
      </c>
      <c r="B6" s="42">
        <f>SUM(B3:E4)*0.016666666666667</f>
        <v>44.2500000000009</v>
      </c>
      <c r="C6" t="s" s="14">
        <v>13</v>
      </c>
      <c r="D6" s="13"/>
      <c r="E6" s="13"/>
      <c r="F6" s="13"/>
      <c r="G6" s="13"/>
      <c r="H6" s="13"/>
      <c r="I6" s="13"/>
      <c r="J6" s="13"/>
      <c r="K6" s="13"/>
    </row>
    <row r="7" ht="20.05" customHeight="1">
      <c r="A7" s="41"/>
      <c r="B7" s="43"/>
      <c r="C7" s="44"/>
      <c r="D7" s="44"/>
      <c r="E7" s="44"/>
      <c r="F7" s="44"/>
      <c r="G7" s="44"/>
      <c r="H7" s="13"/>
      <c r="I7" s="13"/>
      <c r="J7" s="13"/>
      <c r="K7" s="13"/>
    </row>
    <row r="8" ht="32.05" customHeight="1">
      <c r="A8" s="41"/>
      <c r="B8" t="s" s="45">
        <v>14</v>
      </c>
      <c r="C8" t="s" s="46">
        <v>15</v>
      </c>
      <c r="D8" t="s" s="46">
        <v>16</v>
      </c>
      <c r="E8" t="s" s="46">
        <v>17</v>
      </c>
      <c r="F8" t="s" s="47">
        <v>18</v>
      </c>
      <c r="G8" t="s" s="46">
        <v>19</v>
      </c>
      <c r="H8" s="13"/>
      <c r="I8" s="13"/>
      <c r="J8" s="13"/>
      <c r="K8" s="13"/>
    </row>
    <row r="9" ht="20.05" customHeight="1">
      <c r="A9" s="48">
        <v>45292</v>
      </c>
      <c r="B9" s="11">
        <f>'Gen'!D25</f>
        <v>246</v>
      </c>
      <c r="C9" s="12">
        <v>21</v>
      </c>
      <c r="D9" s="12">
        <f>SUM($H$4*C9)</f>
        <v>1995</v>
      </c>
      <c r="E9" s="12">
        <f>SUM(D9+B9)</f>
        <v>2241</v>
      </c>
      <c r="F9" s="49">
        <f>SUM(E9*100/D9)-100</f>
        <v>12.3308270676692</v>
      </c>
      <c r="G9" t="s" s="14">
        <v>20</v>
      </c>
      <c r="H9" s="13"/>
      <c r="I9" s="13"/>
      <c r="J9" s="13"/>
      <c r="K9" s="13"/>
    </row>
    <row r="10" ht="20.05" customHeight="1">
      <c r="A10" s="48">
        <v>45323</v>
      </c>
      <c r="B10" s="11">
        <f>'Feb'!D32</f>
        <v>197</v>
      </c>
      <c r="C10" s="12">
        <v>17</v>
      </c>
      <c r="D10" s="12">
        <f>SUM($H$4*C10)</f>
        <v>1615</v>
      </c>
      <c r="E10" s="12">
        <f>SUM(D10+B10)</f>
        <v>1812</v>
      </c>
      <c r="F10" s="49">
        <f>SUM(E10*100/D10)-100</f>
        <v>12.1981424148607</v>
      </c>
      <c r="G10" t="s" s="14">
        <v>20</v>
      </c>
      <c r="H10" s="13"/>
      <c r="I10" s="13"/>
      <c r="J10" s="13"/>
      <c r="K10" s="13"/>
    </row>
    <row r="11" ht="20.05" customHeight="1">
      <c r="A11" s="48">
        <v>45352</v>
      </c>
      <c r="B11" s="11">
        <f>'Mar'!D35</f>
        <v>224</v>
      </c>
      <c r="C11" s="12">
        <v>18</v>
      </c>
      <c r="D11" s="12">
        <f>SUM($H$4*C11)</f>
        <v>1710</v>
      </c>
      <c r="E11" s="12">
        <f>SUM(D11+B11)</f>
        <v>1934</v>
      </c>
      <c r="F11" s="49">
        <f>SUM(E11*100/D11)-100</f>
        <v>13.0994152046784</v>
      </c>
      <c r="G11" s="13"/>
      <c r="H11" s="13"/>
      <c r="I11" s="13"/>
      <c r="J11" s="13"/>
      <c r="K11" s="13"/>
    </row>
    <row r="12" ht="20.05" customHeight="1">
      <c r="A12" s="48">
        <v>45383</v>
      </c>
      <c r="B12" s="11">
        <f>'Apr'!D34</f>
        <v>183</v>
      </c>
      <c r="C12" s="12">
        <v>21</v>
      </c>
      <c r="D12" s="12">
        <f>SUM($H$4*C12)</f>
        <v>1995</v>
      </c>
      <c r="E12" s="12">
        <f>SUM(D12+B12)</f>
        <v>2178</v>
      </c>
      <c r="F12" s="49">
        <f>SUM(E12*100/D12)-100</f>
        <v>9.17293233082707</v>
      </c>
      <c r="G12" t="s" s="14">
        <v>20</v>
      </c>
      <c r="H12" s="13"/>
      <c r="I12" s="13"/>
      <c r="J12" s="13"/>
      <c r="K12" s="13"/>
    </row>
    <row r="13" ht="20.05" customHeight="1">
      <c r="A13" s="48">
        <v>45413</v>
      </c>
      <c r="B13" s="11">
        <f>'Mag'!D35</f>
        <v>157</v>
      </c>
      <c r="C13" s="12">
        <v>23</v>
      </c>
      <c r="D13" s="12">
        <f>SUM($H$4*C13)</f>
        <v>2185</v>
      </c>
      <c r="E13" s="12">
        <f>SUM(D13+B13)</f>
        <v>2342</v>
      </c>
      <c r="F13" s="49">
        <f>SUM(E13*100/D13)-100</f>
        <v>7.18535469107551</v>
      </c>
      <c r="G13" t="s" s="14">
        <v>20</v>
      </c>
      <c r="H13" s="13"/>
      <c r="I13" s="13"/>
      <c r="J13" s="13"/>
      <c r="K13" s="13"/>
    </row>
    <row r="14" ht="20.05" customHeight="1">
      <c r="A14" s="48">
        <v>45444</v>
      </c>
      <c r="B14" s="11">
        <f>'Giù'!D33</f>
        <v>212</v>
      </c>
      <c r="C14" s="12">
        <v>16</v>
      </c>
      <c r="D14" s="12">
        <f>SUM($H$4*C14)</f>
        <v>1520</v>
      </c>
      <c r="E14" s="12">
        <f>SUM(D14+B14)</f>
        <v>1732</v>
      </c>
      <c r="F14" s="49">
        <f>SUM(E14*100/D14)-100</f>
        <v>13.9473684210526</v>
      </c>
      <c r="G14" s="13"/>
      <c r="H14" s="13"/>
      <c r="I14" s="13"/>
      <c r="J14" s="13"/>
      <c r="K14" s="13"/>
    </row>
    <row r="15" ht="20.05" customHeight="1">
      <c r="A15" s="48">
        <v>45474</v>
      </c>
      <c r="B15" s="11">
        <f>'Lug'!D35</f>
        <v>186</v>
      </c>
      <c r="C15" s="12">
        <v>17</v>
      </c>
      <c r="D15" s="12">
        <f>SUM($H$4*C15)</f>
        <v>1615</v>
      </c>
      <c r="E15" s="12">
        <f>SUM(D15+B15)</f>
        <v>1801</v>
      </c>
      <c r="F15" s="49">
        <f>SUM(E15*100/D15)-100</f>
        <v>11.5170278637771</v>
      </c>
      <c r="G15" t="s" s="14">
        <v>20</v>
      </c>
      <c r="H15" s="13"/>
      <c r="I15" s="13"/>
      <c r="J15" s="13"/>
      <c r="K15" s="13"/>
    </row>
    <row r="16" ht="20.05" customHeight="1">
      <c r="A16" s="48">
        <v>45505</v>
      </c>
      <c r="B16" s="11">
        <f>'Ago'!D35</f>
        <v>50</v>
      </c>
      <c r="C16" s="12">
        <v>9</v>
      </c>
      <c r="D16" s="12">
        <f>SUM($H$4*C16)</f>
        <v>855</v>
      </c>
      <c r="E16" s="12">
        <f>SUM(D16+B16)</f>
        <v>905</v>
      </c>
      <c r="F16" s="49">
        <f>SUM(E16*100/D16)-100</f>
        <v>5.84795321637427</v>
      </c>
      <c r="G16" t="s" s="14">
        <v>20</v>
      </c>
      <c r="H16" s="13"/>
      <c r="I16" s="13"/>
      <c r="J16" s="13"/>
      <c r="K16" s="13"/>
    </row>
    <row r="17" ht="20.05" customHeight="1">
      <c r="A17" s="48">
        <v>45536</v>
      </c>
      <c r="B17" s="11">
        <f>'Sett'!D34</f>
        <v>218</v>
      </c>
      <c r="C17" s="12">
        <v>13</v>
      </c>
      <c r="D17" s="12">
        <f>SUM($H$4*C17)</f>
        <v>1235</v>
      </c>
      <c r="E17" s="12">
        <f>SUM(D17+B17)</f>
        <v>1453</v>
      </c>
      <c r="F17" s="49">
        <f>SUM(E17*100/D17)-100</f>
        <v>17.6518218623482</v>
      </c>
      <c r="G17" t="s" s="14">
        <v>20</v>
      </c>
      <c r="H17" s="13"/>
      <c r="I17" s="13"/>
      <c r="J17" s="13"/>
      <c r="K17" s="13"/>
    </row>
    <row r="18" ht="20.05" customHeight="1">
      <c r="A18" s="48">
        <v>45566</v>
      </c>
      <c r="B18" s="11">
        <f>'Ott'!D35</f>
        <v>472</v>
      </c>
      <c r="C18" s="12">
        <v>21</v>
      </c>
      <c r="D18" s="12">
        <f>SUM($H$4*C18)</f>
        <v>1995</v>
      </c>
      <c r="E18" s="12">
        <f>SUM(D18+B18)</f>
        <v>2467</v>
      </c>
      <c r="F18" s="49">
        <f>SUM(E18*100/D18)-100</f>
        <v>23.6591478696742</v>
      </c>
      <c r="G18" s="13"/>
      <c r="H18" s="13"/>
      <c r="I18" s="13"/>
      <c r="J18" s="13"/>
      <c r="K18" s="13"/>
    </row>
    <row r="19" ht="20.05" customHeight="1">
      <c r="A19" s="48">
        <v>45597</v>
      </c>
      <c r="B19" s="11">
        <f>'Nov'!D34</f>
        <v>393</v>
      </c>
      <c r="C19" s="12">
        <v>18</v>
      </c>
      <c r="D19" s="12">
        <f>SUM($H$4*C19)</f>
        <v>1710</v>
      </c>
      <c r="E19" s="12">
        <f>SUM(D19+B19)</f>
        <v>2103</v>
      </c>
      <c r="F19" s="49">
        <f>SUM(E19*100/D19)-100</f>
        <v>22.9824561403509</v>
      </c>
      <c r="G19" t="s" s="14">
        <v>20</v>
      </c>
      <c r="H19" s="13"/>
      <c r="I19" s="13"/>
      <c r="J19" s="13"/>
      <c r="K19" s="13"/>
    </row>
    <row r="20" ht="20.05" customHeight="1">
      <c r="A20" s="48">
        <v>45627</v>
      </c>
      <c r="B20" s="11">
        <f>'Dicembre'!D34</f>
        <v>117</v>
      </c>
      <c r="C20" s="13"/>
      <c r="D20" s="12">
        <f>SUM($H$4*C20)</f>
        <v>0</v>
      </c>
      <c r="E20" s="12">
        <f>SUM(D20+B20)</f>
        <v>117</v>
      </c>
      <c r="F20" s="50">
        <f>SUM(E20*100/D20)-100</f>
      </c>
      <c r="G20" t="s" s="14">
        <v>20</v>
      </c>
      <c r="H20" s="13"/>
      <c r="I20" s="13"/>
      <c r="J20" s="13"/>
      <c r="K20" s="13"/>
    </row>
    <row r="21" ht="20.05" customHeight="1">
      <c r="A21" s="41"/>
      <c r="B21" s="16"/>
      <c r="C21" s="13"/>
      <c r="D21" s="13"/>
      <c r="E21" s="13"/>
      <c r="F21" s="13"/>
      <c r="G21" s="13"/>
      <c r="H21" s="13"/>
      <c r="I21" s="13"/>
      <c r="J21" s="13"/>
      <c r="K21" s="13"/>
    </row>
    <row r="22" ht="20.05" customHeight="1">
      <c r="A22" s="41"/>
      <c r="B22" s="16"/>
      <c r="C22" s="13"/>
      <c r="D22" s="13"/>
      <c r="E22" s="13"/>
      <c r="F22" s="13"/>
      <c r="G22" s="13"/>
      <c r="H22" s="13"/>
      <c r="I22" s="13"/>
      <c r="J22" s="13"/>
      <c r="K22" s="13"/>
    </row>
    <row r="23" ht="20.05" customHeight="1">
      <c r="A23" s="41"/>
      <c r="B23" s="16"/>
      <c r="C23" s="13"/>
      <c r="D23" s="13"/>
      <c r="E23" s="13"/>
      <c r="F23" s="13"/>
      <c r="G23" s="13"/>
      <c r="H23" s="13"/>
      <c r="I23" s="13"/>
      <c r="J23" s="13"/>
      <c r="K23" s="13"/>
    </row>
  </sheetData>
  <mergeCells count="1">
    <mergeCell ref="A1:K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